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m dau nam tmt\"/>
    </mc:Choice>
  </mc:AlternateContent>
  <bookViews>
    <workbookView xWindow="0" yWindow="0" windowWidth="20490" windowHeight="7650"/>
  </bookViews>
  <sheets>
    <sheet name="T9" sheetId="2" r:id="rId1"/>
    <sheet name="T 10" sheetId="3" r:id="rId2"/>
    <sheet name="T11" sheetId="4" r:id="rId3"/>
    <sheet name="T12" sheetId="5" r:id="rId4"/>
    <sheet name="T1" sheetId="6" r:id="rId5"/>
    <sheet name="T2" sheetId="7" r:id="rId6"/>
    <sheet name="T3" sheetId="8" r:id="rId7"/>
    <sheet name="T4" sheetId="9" r:id="rId8"/>
    <sheet name="T5" sheetId="10" r:id="rId9"/>
  </sheets>
  <calcPr calcId="162913"/>
</workbook>
</file>

<file path=xl/calcChain.xml><?xml version="1.0" encoding="utf-8"?>
<calcChain xmlns="http://schemas.openxmlformats.org/spreadsheetml/2006/main">
  <c r="D26" i="10" l="1"/>
  <c r="D22" i="10"/>
  <c r="D17" i="10"/>
  <c r="D12" i="10"/>
  <c r="D8" i="10"/>
  <c r="D28" i="9"/>
  <c r="D24" i="9"/>
  <c r="D19" i="9"/>
  <c r="D14" i="9"/>
  <c r="D9" i="9" s="1"/>
  <c r="D10" i="9"/>
  <c r="D28" i="8"/>
  <c r="D24" i="8"/>
  <c r="D19" i="8"/>
  <c r="D14" i="8"/>
  <c r="D9" i="8" s="1"/>
  <c r="D10" i="8"/>
  <c r="D28" i="7"/>
  <c r="D24" i="7"/>
  <c r="D19" i="7"/>
  <c r="D14" i="7"/>
  <c r="D10" i="7"/>
  <c r="D7" i="10" l="1"/>
  <c r="D9" i="7"/>
  <c r="D26" i="6"/>
  <c r="D22" i="6"/>
  <c r="D17" i="6"/>
  <c r="D12" i="6"/>
  <c r="D8" i="6"/>
  <c r="D8" i="5"/>
  <c r="D12" i="5"/>
  <c r="D17" i="5"/>
  <c r="D22" i="5"/>
  <c r="D26" i="5"/>
  <c r="D26" i="4"/>
  <c r="D22" i="4"/>
  <c r="D17" i="4"/>
  <c r="D12" i="4"/>
  <c r="D8" i="4"/>
  <c r="D7" i="2"/>
  <c r="D26" i="3"/>
  <c r="D22" i="3"/>
  <c r="D17" i="3"/>
  <c r="D12" i="3"/>
  <c r="D8" i="3"/>
  <c r="U25" i="3"/>
  <c r="V25" i="2"/>
  <c r="V24" i="2"/>
  <c r="V23" i="2"/>
  <c r="V22" i="2"/>
  <c r="V21" i="2"/>
  <c r="V26" i="2" s="1"/>
  <c r="D7" i="6" l="1"/>
  <c r="D7" i="5"/>
  <c r="D7" i="3"/>
  <c r="D7" i="4"/>
</calcChain>
</file>

<file path=xl/sharedStrings.xml><?xml version="1.0" encoding="utf-8"?>
<sst xmlns="http://schemas.openxmlformats.org/spreadsheetml/2006/main" count="1735" uniqueCount="110">
  <si>
    <t>NĂM HỌC: 2023-2024</t>
  </si>
  <si>
    <t>STT</t>
  </si>
  <si>
    <t>Khối</t>
  </si>
  <si>
    <t>Lớp</t>
  </si>
  <si>
    <t>Tổng số HS</t>
  </si>
  <si>
    <t>Nữ</t>
  </si>
  <si>
    <t>Dân tộc</t>
  </si>
  <si>
    <t>Nữ dân tộc</t>
  </si>
  <si>
    <t>Khuyết tật</t>
  </si>
  <si>
    <t>Diện chính sách</t>
  </si>
  <si>
    <t>SL</t>
  </si>
  <si>
    <t>TL</t>
  </si>
  <si>
    <t>47.61</t>
  </si>
  <si>
    <t>3.01</t>
  </si>
  <si>
    <t>1.42</t>
  </si>
  <si>
    <t>0.53</t>
  </si>
  <si>
    <t>01</t>
  </si>
  <si>
    <t>Tổng</t>
  </si>
  <si>
    <t>44.86</t>
  </si>
  <si>
    <t>6.54</t>
  </si>
  <si>
    <t>2.80</t>
  </si>
  <si>
    <t>0.93</t>
  </si>
  <si>
    <t>0.00</t>
  </si>
  <si>
    <t>1A</t>
  </si>
  <si>
    <t>47.22</t>
  </si>
  <si>
    <t>5.56</t>
  </si>
  <si>
    <t>2.78</t>
  </si>
  <si>
    <t>1B</t>
  </si>
  <si>
    <t>48.57</t>
  </si>
  <si>
    <t>5.71</t>
  </si>
  <si>
    <t>2.86</t>
  </si>
  <si>
    <t>1C</t>
  </si>
  <si>
    <t>38.89</t>
  </si>
  <si>
    <t>8.33</t>
  </si>
  <si>
    <t>02</t>
  </si>
  <si>
    <t>45.30</t>
  </si>
  <si>
    <t>2.56</t>
  </si>
  <si>
    <t>1.71</t>
  </si>
  <si>
    <t>0.85</t>
  </si>
  <si>
    <t>2A</t>
  </si>
  <si>
    <t>46.67</t>
  </si>
  <si>
    <t>6.67</t>
  </si>
  <si>
    <t>3.33</t>
  </si>
  <si>
    <t>2B</t>
  </si>
  <si>
    <t>38.71</t>
  </si>
  <si>
    <t>2C</t>
  </si>
  <si>
    <t>48.15</t>
  </si>
  <si>
    <t>3.70</t>
  </si>
  <si>
    <t>2D</t>
  </si>
  <si>
    <t>48.28</t>
  </si>
  <si>
    <t>3.45</t>
  </si>
  <si>
    <t>03</t>
  </si>
  <si>
    <t>51.33</t>
  </si>
  <si>
    <t>3.54</t>
  </si>
  <si>
    <t>0.88</t>
  </si>
  <si>
    <t>2.65</t>
  </si>
  <si>
    <t>3A</t>
  </si>
  <si>
    <t>37.93</t>
  </si>
  <si>
    <t>3B</t>
  </si>
  <si>
    <t>55.56</t>
  </si>
  <si>
    <t>7.41</t>
  </si>
  <si>
    <t>3C</t>
  </si>
  <si>
    <t>50.00</t>
  </si>
  <si>
    <t>3D</t>
  </si>
  <si>
    <t>62.96</t>
  </si>
  <si>
    <t>04</t>
  </si>
  <si>
    <t>48.54</t>
  </si>
  <si>
    <t>0.97</t>
  </si>
  <si>
    <t>1.94</t>
  </si>
  <si>
    <t>4A</t>
  </si>
  <si>
    <t>58.82</t>
  </si>
  <si>
    <t>2.94</t>
  </si>
  <si>
    <t>4B</t>
  </si>
  <si>
    <t>4C</t>
  </si>
  <si>
    <t>37.14</t>
  </si>
  <si>
    <t>05</t>
  </si>
  <si>
    <t>48.00</t>
  </si>
  <si>
    <t>1.60</t>
  </si>
  <si>
    <t>0.80</t>
  </si>
  <si>
    <t>5A</t>
  </si>
  <si>
    <t>34.38</t>
  </si>
  <si>
    <t>5B</t>
  </si>
  <si>
    <t>51.61</t>
  </si>
  <si>
    <t>3.23</t>
  </si>
  <si>
    <t>6.45</t>
  </si>
  <si>
    <t>5C</t>
  </si>
  <si>
    <t>47.06</t>
  </si>
  <si>
    <t>5D</t>
  </si>
  <si>
    <t>60.71</t>
  </si>
  <si>
    <t>3.57</t>
  </si>
  <si>
    <t>Ghi chú</t>
  </si>
  <si>
    <t>UBND HUYỆN CẨM GIÀNG</t>
  </si>
  <si>
    <t>TRƯỜNG TIỂU HỌC CẨM ĐIỀN</t>
  </si>
  <si>
    <t>SỔ THEO DÕI SĨ SỐ CÁC LỚP THÁNG 9 NĂM 2023</t>
  </si>
  <si>
    <t>SỔ THEO DÕI SĨ SỐ CÁC LỚP THÁNG 10 NĂM 2023</t>
  </si>
  <si>
    <t>SỔ THEO DÕI SĨ SỐ CÁC LỚP THÁNG 11 NĂM 2023</t>
  </si>
  <si>
    <t>SỔ THEO DÕI SĨ SỐ CÁC LỚP THÁNG 12 NĂM 2023</t>
  </si>
  <si>
    <t>SỔ THEO DÕI SĨ SỐ CÁC LỚP THÁNG 01 NĂM 2024</t>
  </si>
  <si>
    <t>1hs Ctrường</t>
  </si>
  <si>
    <t>1Hs chuyển đến</t>
  </si>
  <si>
    <t>SỔ THEO DÕI SĨ SỐ CÁC LỚP THÁNG 02 NĂM 2024</t>
  </si>
  <si>
    <t>1HS chuyển trường</t>
  </si>
  <si>
    <t>1HS chuyển đến</t>
  </si>
  <si>
    <t>SỔ THEO DÕI SĨ SỐ CÁC LỚP THÁNG 05 NĂM 2024</t>
  </si>
  <si>
    <t>Cẩm Điền, ngày .. Tháng.. Năm 2023</t>
  </si>
  <si>
    <t>TM BGH TRƯỜNG</t>
  </si>
  <si>
    <t>SỔ THEO DÕI SĨ SỐ CÁC LỚP THÁNG 03 NĂM 2024</t>
  </si>
  <si>
    <t>Cẩm Điền, ngày .. Tháng.. Năm 2024</t>
  </si>
  <si>
    <t>SỔ THEO DÕI SĨ SỐ CÁC LỚP THÁNG 04 NĂM 2024</t>
  </si>
  <si>
    <t>1Hs chuyển 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</si>
</sst>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164" fontId="2" fillId="0" borderId="1" xfId="0" applyNumberFormat="1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/>
    <xf numFmtId="164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I31" sqref="I31:O32"/>
    </sheetView>
  </sheetViews>
  <sheetFormatPr defaultColWidth="9.140625" defaultRowHeight="15.75" x14ac:dyDescent="0.25"/>
  <cols>
    <col min="1" max="1" width="6.28515625" style="4" customWidth="1"/>
    <col min="2" max="2" width="8" style="3" customWidth="1"/>
    <col min="3" max="3" width="12.85546875" style="3" customWidth="1"/>
    <col min="4" max="4" width="12.42578125" style="10" customWidth="1"/>
    <col min="5" max="5" width="9.140625" style="10" customWidth="1"/>
    <col min="6" max="6" width="10.7109375" style="10" customWidth="1"/>
    <col min="7" max="11" width="9.140625" style="10" customWidth="1"/>
    <col min="12" max="12" width="7.85546875" style="10" customWidth="1"/>
    <col min="13" max="13" width="6.140625" style="10" customWidth="1"/>
    <col min="14" max="14" width="9.5703125" style="10" customWidth="1"/>
    <col min="15" max="15" width="11.8554687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16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6" t="s">
        <v>92</v>
      </c>
      <c r="B2" s="16"/>
      <c r="C2" s="16"/>
      <c r="D2" s="16"/>
      <c r="E2" s="16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20.2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24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16.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x14ac:dyDescent="0.25">
      <c r="A7" s="5">
        <v>1</v>
      </c>
      <c r="B7" s="6"/>
      <c r="C7" s="7"/>
      <c r="D7" s="8">
        <f>D8+D12+D17+D22+D26</f>
        <v>568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x14ac:dyDescent="0.25">
      <c r="A8" s="5">
        <v>2</v>
      </c>
      <c r="B8" s="6" t="s">
        <v>16</v>
      </c>
      <c r="C8" s="7" t="s">
        <v>17</v>
      </c>
      <c r="D8" s="8">
        <v>108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x14ac:dyDescent="0.25">
      <c r="A10" s="5">
        <v>4</v>
      </c>
      <c r="B10" s="6" t="s">
        <v>16</v>
      </c>
      <c r="C10" s="7" t="s">
        <v>27</v>
      </c>
      <c r="D10" s="8">
        <v>36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/>
    </row>
    <row r="11" spans="1:15" x14ac:dyDescent="0.25">
      <c r="A11" s="5">
        <v>5</v>
      </c>
      <c r="B11" s="6" t="s">
        <v>16</v>
      </c>
      <c r="C11" s="7" t="s">
        <v>31</v>
      </c>
      <c r="D11" s="8">
        <v>36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/>
    </row>
    <row r="12" spans="1:15" x14ac:dyDescent="0.25">
      <c r="A12" s="5">
        <v>6</v>
      </c>
      <c r="B12" s="6" t="s">
        <v>34</v>
      </c>
      <c r="C12" s="7" t="s">
        <v>17</v>
      </c>
      <c r="D12" s="8">
        <v>118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x14ac:dyDescent="0.25">
      <c r="A15" s="5">
        <v>9</v>
      </c>
      <c r="B15" s="6" t="s">
        <v>34</v>
      </c>
      <c r="C15" s="7" t="s">
        <v>45</v>
      </c>
      <c r="D15" s="8">
        <v>28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22" x14ac:dyDescent="0.25">
      <c r="A17" s="5">
        <v>11</v>
      </c>
      <c r="B17" s="6" t="s">
        <v>51</v>
      </c>
      <c r="C17" s="7" t="s">
        <v>17</v>
      </c>
      <c r="D17" s="8">
        <v>113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22" x14ac:dyDescent="0.25">
      <c r="A18" s="5">
        <v>12</v>
      </c>
      <c r="B18" s="6" t="s">
        <v>51</v>
      </c>
      <c r="C18" s="7" t="s">
        <v>56</v>
      </c>
      <c r="D18" s="8">
        <v>29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22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22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</row>
    <row r="21" spans="1:22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  <c r="V21" s="12">
        <f>D9+D10+D11</f>
        <v>108</v>
      </c>
    </row>
    <row r="22" spans="1:22" x14ac:dyDescent="0.25">
      <c r="A22" s="5">
        <v>16</v>
      </c>
      <c r="B22" s="6" t="s">
        <v>65</v>
      </c>
      <c r="C22" s="7" t="s">
        <v>17</v>
      </c>
      <c r="D22" s="8"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  <c r="V22" s="12">
        <f>D13+D14+D15+D16</f>
        <v>118</v>
      </c>
    </row>
    <row r="23" spans="1:22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  <c r="V23" s="12">
        <f>D18+D19+D20+D21</f>
        <v>113</v>
      </c>
    </row>
    <row r="24" spans="1:22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  <c r="V24" s="12">
        <f>D23+D24+D25</f>
        <v>103</v>
      </c>
    </row>
    <row r="25" spans="1:22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  <c r="V25" s="12">
        <f>D27+D28+D29+D30</f>
        <v>126</v>
      </c>
    </row>
    <row r="26" spans="1:22" x14ac:dyDescent="0.25">
      <c r="A26" s="5">
        <v>20</v>
      </c>
      <c r="B26" s="6" t="s">
        <v>75</v>
      </c>
      <c r="C26" s="7" t="s">
        <v>17</v>
      </c>
      <c r="D26" s="8">
        <v>126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  <c r="V26" s="12">
        <f>SUM(V21:V25)</f>
        <v>568</v>
      </c>
    </row>
    <row r="27" spans="1:22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22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22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22" x14ac:dyDescent="0.25">
      <c r="A30" s="5">
        <v>24</v>
      </c>
      <c r="B30" s="6" t="s">
        <v>75</v>
      </c>
      <c r="C30" s="7" t="s">
        <v>87</v>
      </c>
      <c r="D30" s="8">
        <v>29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/>
    </row>
    <row r="31" spans="1:22" x14ac:dyDescent="0.25">
      <c r="I31" s="22" t="s">
        <v>104</v>
      </c>
      <c r="J31" s="22"/>
      <c r="K31" s="22"/>
      <c r="L31" s="22"/>
      <c r="M31" s="22"/>
      <c r="N31" s="22"/>
      <c r="O31" s="22"/>
    </row>
    <row r="32" spans="1:22" x14ac:dyDescent="0.25">
      <c r="I32" s="16" t="s">
        <v>105</v>
      </c>
      <c r="J32" s="16"/>
      <c r="K32" s="16"/>
      <c r="L32" s="16"/>
      <c r="M32" s="16"/>
      <c r="N32" s="16"/>
      <c r="O32" s="16"/>
    </row>
  </sheetData>
  <mergeCells count="16">
    <mergeCell ref="A1:E1"/>
    <mergeCell ref="A2:E2"/>
    <mergeCell ref="A3:N3"/>
    <mergeCell ref="A4:N4"/>
    <mergeCell ref="A5:A6"/>
    <mergeCell ref="B5:B6"/>
    <mergeCell ref="C5:C6"/>
    <mergeCell ref="D5:D6"/>
    <mergeCell ref="E5:F5"/>
    <mergeCell ref="G5:H5"/>
    <mergeCell ref="I31:O31"/>
    <mergeCell ref="I32:O32"/>
    <mergeCell ref="I5:J5"/>
    <mergeCell ref="K5:L5"/>
    <mergeCell ref="M5:N5"/>
    <mergeCell ref="O5:O6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I31" sqref="I31:O32"/>
    </sheetView>
  </sheetViews>
  <sheetFormatPr defaultColWidth="9.140625" defaultRowHeight="15.75" x14ac:dyDescent="0.25"/>
  <cols>
    <col min="1" max="1" width="6.28515625" style="4" customWidth="1"/>
    <col min="2" max="2" width="13.28515625" style="3" customWidth="1"/>
    <col min="3" max="3" width="9.28515625" style="3" customWidth="1"/>
    <col min="4" max="4" width="10.42578125" style="10" customWidth="1"/>
    <col min="5" max="10" width="9.140625" style="10" customWidth="1"/>
    <col min="11" max="12" width="7.5703125" style="10" customWidth="1"/>
    <col min="13" max="13" width="7.7109375" style="10" customWidth="1"/>
    <col min="14" max="14" width="8.85546875" style="10" customWidth="1"/>
    <col min="15" max="15" width="13.5703125" style="1" customWidth="1"/>
    <col min="16" max="20" width="9.140625" style="1"/>
    <col min="21" max="21" width="21.42578125" style="1" customWidth="1"/>
    <col min="22" max="16384" width="9.140625" style="1"/>
  </cols>
  <sheetData>
    <row r="1" spans="1:15" x14ac:dyDescent="0.25">
      <c r="A1" s="16" t="s">
        <v>91</v>
      </c>
      <c r="B1" s="16"/>
      <c r="C1" s="16"/>
      <c r="D1" s="16"/>
      <c r="E1" s="16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6" t="s">
        <v>92</v>
      </c>
      <c r="B2" s="16"/>
      <c r="C2" s="16"/>
      <c r="D2" s="16"/>
      <c r="E2" s="16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94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19.5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20.2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x14ac:dyDescent="0.25">
      <c r="A7" s="5">
        <v>1</v>
      </c>
      <c r="B7" s="6"/>
      <c r="C7" s="7"/>
      <c r="D7" s="8">
        <f>D8+D12+D17+D22+D26</f>
        <v>567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x14ac:dyDescent="0.25">
      <c r="A8" s="5">
        <v>2</v>
      </c>
      <c r="B8" s="6" t="s">
        <v>16</v>
      </c>
      <c r="C8" s="7" t="s">
        <v>17</v>
      </c>
      <c r="D8" s="8">
        <f>D9+D10+D11</f>
        <v>108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x14ac:dyDescent="0.25">
      <c r="A10" s="5">
        <v>4</v>
      </c>
      <c r="B10" s="6" t="s">
        <v>16</v>
      </c>
      <c r="C10" s="7" t="s">
        <v>27</v>
      </c>
      <c r="D10" s="8">
        <v>36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/>
    </row>
    <row r="11" spans="1:15" x14ac:dyDescent="0.25">
      <c r="A11" s="5">
        <v>5</v>
      </c>
      <c r="B11" s="6" t="s">
        <v>16</v>
      </c>
      <c r="C11" s="7" t="s">
        <v>31</v>
      </c>
      <c r="D11" s="8">
        <v>36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/>
    </row>
    <row r="12" spans="1:15" x14ac:dyDescent="0.25">
      <c r="A12" s="5">
        <v>6</v>
      </c>
      <c r="B12" s="6" t="s">
        <v>34</v>
      </c>
      <c r="C12" s="7" t="s">
        <v>17</v>
      </c>
      <c r="D12" s="8">
        <f>D13+D14+D15+D16</f>
        <v>118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x14ac:dyDescent="0.25">
      <c r="A15" s="5">
        <v>9</v>
      </c>
      <c r="B15" s="6" t="s">
        <v>34</v>
      </c>
      <c r="C15" s="7" t="s">
        <v>45</v>
      </c>
      <c r="D15" s="8">
        <v>28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21" x14ac:dyDescent="0.25">
      <c r="A17" s="5">
        <v>11</v>
      </c>
      <c r="B17" s="6" t="s">
        <v>51</v>
      </c>
      <c r="C17" s="7" t="s">
        <v>17</v>
      </c>
      <c r="D17" s="8">
        <f>D18+D19+D20+D21</f>
        <v>113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21" x14ac:dyDescent="0.25">
      <c r="A18" s="5">
        <v>12</v>
      </c>
      <c r="B18" s="6" t="s">
        <v>51</v>
      </c>
      <c r="C18" s="7" t="s">
        <v>56</v>
      </c>
      <c r="D18" s="8">
        <v>29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21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21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  <c r="U20" s="12"/>
    </row>
    <row r="21" spans="1:21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  <c r="U21" s="12"/>
    </row>
    <row r="22" spans="1:21" x14ac:dyDescent="0.25">
      <c r="A22" s="5">
        <v>16</v>
      </c>
      <c r="B22" s="6" t="s">
        <v>65</v>
      </c>
      <c r="C22" s="7" t="s">
        <v>17</v>
      </c>
      <c r="D22" s="8">
        <f>D23+D24+D25</f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  <c r="U22" s="12"/>
    </row>
    <row r="23" spans="1:21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  <c r="U23" s="12"/>
    </row>
    <row r="24" spans="1:21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  <c r="U24" s="12"/>
    </row>
    <row r="25" spans="1:21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  <c r="U25" s="12">
        <f>SUM(U20:U24)</f>
        <v>0</v>
      </c>
    </row>
    <row r="26" spans="1:21" x14ac:dyDescent="0.25">
      <c r="A26" s="5">
        <v>20</v>
      </c>
      <c r="B26" s="6" t="s">
        <v>75</v>
      </c>
      <c r="C26" s="7" t="s">
        <v>17</v>
      </c>
      <c r="D26" s="8">
        <f>D27+D28+D29+D30</f>
        <v>125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</row>
    <row r="27" spans="1:21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21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21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21" x14ac:dyDescent="0.25">
      <c r="A30" s="5">
        <v>24</v>
      </c>
      <c r="B30" s="6" t="s">
        <v>75</v>
      </c>
      <c r="C30" s="7" t="s">
        <v>87</v>
      </c>
      <c r="D30" s="8">
        <v>28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 t="s">
        <v>98</v>
      </c>
    </row>
    <row r="31" spans="1:21" x14ac:dyDescent="0.25">
      <c r="I31" s="22" t="s">
        <v>104</v>
      </c>
      <c r="J31" s="22"/>
      <c r="K31" s="22"/>
      <c r="L31" s="22"/>
      <c r="M31" s="22"/>
      <c r="N31" s="22"/>
      <c r="O31" s="22"/>
    </row>
    <row r="32" spans="1:21" x14ac:dyDescent="0.25">
      <c r="I32" s="16" t="s">
        <v>105</v>
      </c>
      <c r="J32" s="16"/>
      <c r="K32" s="16"/>
      <c r="L32" s="16"/>
      <c r="M32" s="16"/>
      <c r="N32" s="16"/>
      <c r="O32" s="16"/>
    </row>
  </sheetData>
  <mergeCells count="16">
    <mergeCell ref="A1:E1"/>
    <mergeCell ref="A2:E2"/>
    <mergeCell ref="A3:N3"/>
    <mergeCell ref="A4:N4"/>
    <mergeCell ref="A5:A6"/>
    <mergeCell ref="B5:B6"/>
    <mergeCell ref="C5:C6"/>
    <mergeCell ref="D5:D6"/>
    <mergeCell ref="E5:F5"/>
    <mergeCell ref="G5:H5"/>
    <mergeCell ref="I31:O31"/>
    <mergeCell ref="I32:O32"/>
    <mergeCell ref="I5:J5"/>
    <mergeCell ref="K5:L5"/>
    <mergeCell ref="M5:N5"/>
    <mergeCell ref="O5:O6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H31" sqref="H31:N32"/>
    </sheetView>
  </sheetViews>
  <sheetFormatPr defaultColWidth="9.140625" defaultRowHeight="15.75" x14ac:dyDescent="0.25"/>
  <cols>
    <col min="1" max="1" width="6.28515625" style="4" customWidth="1"/>
    <col min="2" max="3" width="9.28515625" style="3" customWidth="1"/>
    <col min="4" max="4" width="9.28515625" style="10" customWidth="1"/>
    <col min="5" max="14" width="9.140625" style="10" customWidth="1"/>
    <col min="15" max="15" width="14.710937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3" t="s">
        <v>92</v>
      </c>
      <c r="B2" s="13"/>
      <c r="C2" s="1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19.5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20.2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x14ac:dyDescent="0.25">
      <c r="A7" s="5">
        <v>1</v>
      </c>
      <c r="B7" s="6"/>
      <c r="C7" s="7"/>
      <c r="D7" s="8">
        <f>D8+D12+D17+D22+D26</f>
        <v>566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x14ac:dyDescent="0.25">
      <c r="A8" s="5">
        <v>2</v>
      </c>
      <c r="B8" s="6" t="s">
        <v>16</v>
      </c>
      <c r="C8" s="7" t="s">
        <v>17</v>
      </c>
      <c r="D8" s="8">
        <f>D9+D10+D11</f>
        <v>107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x14ac:dyDescent="0.25">
      <c r="A10" s="5">
        <v>4</v>
      </c>
      <c r="B10" s="6" t="s">
        <v>16</v>
      </c>
      <c r="C10" s="7" t="s">
        <v>27</v>
      </c>
      <c r="D10" s="8">
        <v>36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/>
    </row>
    <row r="11" spans="1:15" x14ac:dyDescent="0.25">
      <c r="A11" s="5">
        <v>5</v>
      </c>
      <c r="B11" s="6" t="s">
        <v>16</v>
      </c>
      <c r="C11" s="7" t="s">
        <v>31</v>
      </c>
      <c r="D11" s="8">
        <v>35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 t="s">
        <v>98</v>
      </c>
    </row>
    <row r="12" spans="1:15" x14ac:dyDescent="0.25">
      <c r="A12" s="5">
        <v>6</v>
      </c>
      <c r="B12" s="6" t="s">
        <v>34</v>
      </c>
      <c r="C12" s="7" t="s">
        <v>17</v>
      </c>
      <c r="D12" s="8">
        <f>D13+D14+D15+D16</f>
        <v>118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x14ac:dyDescent="0.25">
      <c r="A15" s="5">
        <v>9</v>
      </c>
      <c r="B15" s="6" t="s">
        <v>34</v>
      </c>
      <c r="C15" s="7" t="s">
        <v>45</v>
      </c>
      <c r="D15" s="8">
        <v>28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11</v>
      </c>
      <c r="B17" s="6" t="s">
        <v>51</v>
      </c>
      <c r="C17" s="7" t="s">
        <v>17</v>
      </c>
      <c r="D17" s="8">
        <f>D18+D19+D20+D21</f>
        <v>113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15" x14ac:dyDescent="0.25">
      <c r="A18" s="5">
        <v>12</v>
      </c>
      <c r="B18" s="6" t="s">
        <v>51</v>
      </c>
      <c r="C18" s="7" t="s">
        <v>56</v>
      </c>
      <c r="D18" s="8">
        <v>29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15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15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</row>
    <row r="21" spans="1:15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</row>
    <row r="22" spans="1:15" x14ac:dyDescent="0.25">
      <c r="A22" s="5">
        <v>16</v>
      </c>
      <c r="B22" s="6" t="s">
        <v>65</v>
      </c>
      <c r="C22" s="7" t="s">
        <v>17</v>
      </c>
      <c r="D22" s="8">
        <f>D23+D24+D25</f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</row>
    <row r="23" spans="1:15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</row>
    <row r="24" spans="1:15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</row>
    <row r="25" spans="1:15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</row>
    <row r="26" spans="1:15" x14ac:dyDescent="0.25">
      <c r="A26" s="5">
        <v>20</v>
      </c>
      <c r="B26" s="6" t="s">
        <v>75</v>
      </c>
      <c r="C26" s="7" t="s">
        <v>17</v>
      </c>
      <c r="D26" s="8">
        <f>D27+D28+D29+D30</f>
        <v>125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</row>
    <row r="27" spans="1:15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15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15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24</v>
      </c>
      <c r="B30" s="6" t="s">
        <v>75</v>
      </c>
      <c r="C30" s="7" t="s">
        <v>87</v>
      </c>
      <c r="D30" s="8">
        <v>28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 t="s">
        <v>98</v>
      </c>
    </row>
    <row r="31" spans="1:15" x14ac:dyDescent="0.25">
      <c r="H31" s="22" t="s">
        <v>104</v>
      </c>
      <c r="I31" s="22"/>
      <c r="J31" s="22"/>
      <c r="K31" s="22"/>
      <c r="L31" s="22"/>
      <c r="M31" s="22"/>
      <c r="N31" s="22"/>
    </row>
    <row r="32" spans="1:15" x14ac:dyDescent="0.25">
      <c r="H32" s="16" t="s">
        <v>105</v>
      </c>
      <c r="I32" s="16"/>
      <c r="J32" s="16"/>
      <c r="K32" s="16"/>
      <c r="L32" s="16"/>
      <c r="M32" s="16"/>
      <c r="N32" s="16"/>
    </row>
  </sheetData>
  <mergeCells count="15">
    <mergeCell ref="O5:O6"/>
    <mergeCell ref="A3:N3"/>
    <mergeCell ref="A4:N4"/>
    <mergeCell ref="A5:A6"/>
    <mergeCell ref="B5:B6"/>
    <mergeCell ref="C5:C6"/>
    <mergeCell ref="D5:D6"/>
    <mergeCell ref="E5:F5"/>
    <mergeCell ref="G5:H5"/>
    <mergeCell ref="H31:N31"/>
    <mergeCell ref="H32:N32"/>
    <mergeCell ref="A1:D1"/>
    <mergeCell ref="I5:J5"/>
    <mergeCell ref="K5:L5"/>
    <mergeCell ref="M5:N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H31" sqref="H31:N32"/>
    </sheetView>
  </sheetViews>
  <sheetFormatPr defaultColWidth="9.140625" defaultRowHeight="15.75" x14ac:dyDescent="0.25"/>
  <cols>
    <col min="1" max="1" width="6.28515625" style="4" customWidth="1"/>
    <col min="2" max="2" width="13.28515625" style="3" customWidth="1"/>
    <col min="3" max="3" width="10.28515625" style="3" customWidth="1"/>
    <col min="4" max="4" width="10.42578125" style="10" customWidth="1"/>
    <col min="5" max="14" width="9.140625" style="10" customWidth="1"/>
    <col min="15" max="15" width="9.14062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3" t="s">
        <v>92</v>
      </c>
      <c r="B2" s="13"/>
      <c r="C2" s="1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96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19.5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20.2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x14ac:dyDescent="0.25">
      <c r="A7" s="5">
        <v>1</v>
      </c>
      <c r="B7" s="6"/>
      <c r="C7" s="7"/>
      <c r="D7" s="8">
        <f>D8+D12+D17+D22+D26</f>
        <v>566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x14ac:dyDescent="0.25">
      <c r="A8" s="5">
        <v>2</v>
      </c>
      <c r="B8" s="6" t="s">
        <v>16</v>
      </c>
      <c r="C8" s="7" t="s">
        <v>17</v>
      </c>
      <c r="D8" s="8">
        <f>D9+D10+D11</f>
        <v>107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x14ac:dyDescent="0.25">
      <c r="A10" s="5">
        <v>4</v>
      </c>
      <c r="B10" s="6" t="s">
        <v>16</v>
      </c>
      <c r="C10" s="7" t="s">
        <v>27</v>
      </c>
      <c r="D10" s="8">
        <v>36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/>
    </row>
    <row r="11" spans="1:15" x14ac:dyDescent="0.25">
      <c r="A11" s="5">
        <v>5</v>
      </c>
      <c r="B11" s="6" t="s">
        <v>16</v>
      </c>
      <c r="C11" s="7" t="s">
        <v>31</v>
      </c>
      <c r="D11" s="8">
        <v>35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/>
    </row>
    <row r="12" spans="1:15" x14ac:dyDescent="0.25">
      <c r="A12" s="5">
        <v>6</v>
      </c>
      <c r="B12" s="6" t="s">
        <v>34</v>
      </c>
      <c r="C12" s="7" t="s">
        <v>17</v>
      </c>
      <c r="D12" s="8">
        <f>D13+D14+D15+D16</f>
        <v>118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x14ac:dyDescent="0.25">
      <c r="A15" s="5">
        <v>9</v>
      </c>
      <c r="B15" s="6" t="s">
        <v>34</v>
      </c>
      <c r="C15" s="7" t="s">
        <v>45</v>
      </c>
      <c r="D15" s="8">
        <v>28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11</v>
      </c>
      <c r="B17" s="6" t="s">
        <v>51</v>
      </c>
      <c r="C17" s="7" t="s">
        <v>17</v>
      </c>
      <c r="D17" s="8">
        <f>D18+D19+D20+D21</f>
        <v>113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15" x14ac:dyDescent="0.25">
      <c r="A18" s="5">
        <v>12</v>
      </c>
      <c r="B18" s="6" t="s">
        <v>51</v>
      </c>
      <c r="C18" s="7" t="s">
        <v>56</v>
      </c>
      <c r="D18" s="8">
        <v>29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15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15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</row>
    <row r="21" spans="1:15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</row>
    <row r="22" spans="1:15" x14ac:dyDescent="0.25">
      <c r="A22" s="5">
        <v>16</v>
      </c>
      <c r="B22" s="6" t="s">
        <v>65</v>
      </c>
      <c r="C22" s="7" t="s">
        <v>17</v>
      </c>
      <c r="D22" s="8">
        <f>D23+D24+D25</f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</row>
    <row r="23" spans="1:15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</row>
    <row r="24" spans="1:15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</row>
    <row r="25" spans="1:15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</row>
    <row r="26" spans="1:15" x14ac:dyDescent="0.25">
      <c r="A26" s="5">
        <v>20</v>
      </c>
      <c r="B26" s="6" t="s">
        <v>75</v>
      </c>
      <c r="C26" s="7" t="s">
        <v>17</v>
      </c>
      <c r="D26" s="8">
        <f>D27+D28+D29+D30</f>
        <v>125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</row>
    <row r="27" spans="1:15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15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15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24</v>
      </c>
      <c r="B30" s="6" t="s">
        <v>75</v>
      </c>
      <c r="C30" s="7" t="s">
        <v>87</v>
      </c>
      <c r="D30" s="8">
        <v>28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/>
    </row>
    <row r="31" spans="1:15" x14ac:dyDescent="0.25">
      <c r="H31" s="22" t="s">
        <v>104</v>
      </c>
      <c r="I31" s="22"/>
      <c r="J31" s="22"/>
      <c r="K31" s="22"/>
      <c r="L31" s="22"/>
      <c r="M31" s="22"/>
      <c r="N31" s="22"/>
    </row>
    <row r="32" spans="1:15" x14ac:dyDescent="0.25">
      <c r="H32" s="16" t="s">
        <v>105</v>
      </c>
      <c r="I32" s="16"/>
      <c r="J32" s="16"/>
      <c r="K32" s="16"/>
      <c r="L32" s="16"/>
      <c r="M32" s="16"/>
      <c r="N32" s="16"/>
    </row>
  </sheetData>
  <mergeCells count="15">
    <mergeCell ref="A1:D1"/>
    <mergeCell ref="O5:O6"/>
    <mergeCell ref="A3:N3"/>
    <mergeCell ref="A4:N4"/>
    <mergeCell ref="A5:A6"/>
    <mergeCell ref="B5:B6"/>
    <mergeCell ref="C5:C6"/>
    <mergeCell ref="D5:D6"/>
    <mergeCell ref="E5:F5"/>
    <mergeCell ref="G5:H5"/>
    <mergeCell ref="H31:N31"/>
    <mergeCell ref="H32:N32"/>
    <mergeCell ref="I5:J5"/>
    <mergeCell ref="K5:L5"/>
    <mergeCell ref="M5:N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U26" sqref="U26"/>
    </sheetView>
  </sheetViews>
  <sheetFormatPr defaultColWidth="9.140625" defaultRowHeight="15.75" x14ac:dyDescent="0.25"/>
  <cols>
    <col min="1" max="1" width="6.28515625" style="4" customWidth="1"/>
    <col min="2" max="2" width="13.28515625" style="3" customWidth="1"/>
    <col min="3" max="3" width="9.85546875" style="3" customWidth="1"/>
    <col min="4" max="4" width="9.85546875" style="10" customWidth="1"/>
    <col min="5" max="12" width="9.140625" style="10" customWidth="1"/>
    <col min="13" max="13" width="7.42578125" style="10" customWidth="1"/>
    <col min="14" max="14" width="9.140625" style="10" customWidth="1"/>
    <col min="15" max="15" width="14.5703125" style="1" customWidth="1"/>
    <col min="16" max="16384" width="9.140625" style="1"/>
  </cols>
  <sheetData>
    <row r="1" spans="1:15" x14ac:dyDescent="0.25">
      <c r="A1" s="13" t="s">
        <v>91</v>
      </c>
      <c r="B1" s="13"/>
      <c r="C1" s="1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3" t="s">
        <v>92</v>
      </c>
      <c r="B2" s="13"/>
      <c r="C2" s="1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19.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19.5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20.2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ht="16.5" customHeight="1" x14ac:dyDescent="0.25">
      <c r="A7" s="5">
        <v>1</v>
      </c>
      <c r="B7" s="6"/>
      <c r="C7" s="7"/>
      <c r="D7" s="8">
        <f>D8+D12+D17+D22+D26</f>
        <v>566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ht="16.5" customHeight="1" x14ac:dyDescent="0.25">
      <c r="A8" s="5">
        <v>2</v>
      </c>
      <c r="B8" s="6" t="s">
        <v>16</v>
      </c>
      <c r="C8" s="7" t="s">
        <v>17</v>
      </c>
      <c r="D8" s="8">
        <f>D9+D10+D11</f>
        <v>107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ht="16.5" customHeight="1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ht="16.5" customHeight="1" x14ac:dyDescent="0.25">
      <c r="A10" s="5">
        <v>4</v>
      </c>
      <c r="B10" s="6" t="s">
        <v>16</v>
      </c>
      <c r="C10" s="7" t="s">
        <v>27</v>
      </c>
      <c r="D10" s="8">
        <v>35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 t="s">
        <v>109</v>
      </c>
    </row>
    <row r="11" spans="1:15" ht="16.5" customHeight="1" x14ac:dyDescent="0.25">
      <c r="A11" s="5">
        <v>5</v>
      </c>
      <c r="B11" s="6" t="s">
        <v>16</v>
      </c>
      <c r="C11" s="7" t="s">
        <v>31</v>
      </c>
      <c r="D11" s="8">
        <v>36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 t="s">
        <v>99</v>
      </c>
    </row>
    <row r="12" spans="1:15" ht="16.5" customHeight="1" x14ac:dyDescent="0.25">
      <c r="A12" s="5">
        <v>6</v>
      </c>
      <c r="B12" s="6" t="s">
        <v>34</v>
      </c>
      <c r="C12" s="7" t="s">
        <v>17</v>
      </c>
      <c r="D12" s="8">
        <f>D13+D14+D15+D16</f>
        <v>118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ht="16.5" customHeight="1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ht="16.5" customHeight="1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ht="16.5" customHeight="1" x14ac:dyDescent="0.25">
      <c r="A15" s="5">
        <v>9</v>
      </c>
      <c r="B15" s="6" t="s">
        <v>34</v>
      </c>
      <c r="C15" s="7" t="s">
        <v>45</v>
      </c>
      <c r="D15" s="8">
        <v>28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ht="16.5" customHeight="1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6" ht="16.5" customHeight="1" x14ac:dyDescent="0.25">
      <c r="A17" s="5">
        <v>11</v>
      </c>
      <c r="B17" s="6" t="s">
        <v>51</v>
      </c>
      <c r="C17" s="7" t="s">
        <v>17</v>
      </c>
      <c r="D17" s="8">
        <f>D18+D19+D20+D21</f>
        <v>113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16" ht="16.5" customHeight="1" x14ac:dyDescent="0.25">
      <c r="A18" s="5">
        <v>12</v>
      </c>
      <c r="B18" s="6" t="s">
        <v>51</v>
      </c>
      <c r="C18" s="7" t="s">
        <v>56</v>
      </c>
      <c r="D18" s="8">
        <v>29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16" ht="16.5" customHeight="1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16" ht="16.5" customHeight="1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</row>
    <row r="21" spans="1:16" ht="16.5" customHeight="1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</row>
    <row r="22" spans="1:16" ht="16.5" customHeight="1" x14ac:dyDescent="0.25">
      <c r="A22" s="5">
        <v>16</v>
      </c>
      <c r="B22" s="6" t="s">
        <v>65</v>
      </c>
      <c r="C22" s="7" t="s">
        <v>17</v>
      </c>
      <c r="D22" s="8">
        <f>D23+D24+D25</f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</row>
    <row r="23" spans="1:16" ht="16.5" customHeight="1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</row>
    <row r="24" spans="1:16" ht="16.5" customHeight="1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</row>
    <row r="25" spans="1:16" ht="16.5" customHeight="1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</row>
    <row r="26" spans="1:16" ht="16.5" customHeight="1" x14ac:dyDescent="0.25">
      <c r="A26" s="5">
        <v>20</v>
      </c>
      <c r="B26" s="6" t="s">
        <v>75</v>
      </c>
      <c r="C26" s="7" t="s">
        <v>17</v>
      </c>
      <c r="D26" s="8">
        <f>D27+D28+D29+D30</f>
        <v>125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</row>
    <row r="27" spans="1:16" ht="16.5" customHeight="1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16" ht="16.5" customHeight="1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16" ht="16.5" customHeight="1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6" ht="16.5" customHeight="1" x14ac:dyDescent="0.25">
      <c r="A30" s="5">
        <v>24</v>
      </c>
      <c r="B30" s="6" t="s">
        <v>75</v>
      </c>
      <c r="C30" s="7" t="s">
        <v>87</v>
      </c>
      <c r="D30" s="8">
        <v>28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/>
    </row>
    <row r="31" spans="1:16" x14ac:dyDescent="0.25">
      <c r="J31" s="22" t="s">
        <v>107</v>
      </c>
      <c r="K31" s="22"/>
      <c r="L31" s="22"/>
      <c r="M31" s="22"/>
      <c r="N31" s="22"/>
      <c r="O31" s="22"/>
      <c r="P31" s="22"/>
    </row>
    <row r="32" spans="1:16" x14ac:dyDescent="0.25">
      <c r="J32" s="16" t="s">
        <v>105</v>
      </c>
      <c r="K32" s="16"/>
      <c r="L32" s="16"/>
      <c r="M32" s="16"/>
      <c r="N32" s="16"/>
      <c r="O32" s="16"/>
      <c r="P32" s="16"/>
    </row>
  </sheetData>
  <mergeCells count="14">
    <mergeCell ref="A3:N3"/>
    <mergeCell ref="A4:N4"/>
    <mergeCell ref="A5:A6"/>
    <mergeCell ref="B5:B6"/>
    <mergeCell ref="C5:C6"/>
    <mergeCell ref="D5:D6"/>
    <mergeCell ref="E5:F5"/>
    <mergeCell ref="G5:H5"/>
    <mergeCell ref="J31:P31"/>
    <mergeCell ref="J32:P32"/>
    <mergeCell ref="I5:J5"/>
    <mergeCell ref="K5:L5"/>
    <mergeCell ref="M5:N5"/>
    <mergeCell ref="O5:O6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V11" sqref="V11"/>
    </sheetView>
  </sheetViews>
  <sheetFormatPr defaultColWidth="9.140625" defaultRowHeight="15.75" x14ac:dyDescent="0.25"/>
  <cols>
    <col min="1" max="1" width="6.28515625" style="4" customWidth="1"/>
    <col min="2" max="2" width="9.5703125" style="3" customWidth="1"/>
    <col min="3" max="3" width="10.140625" style="3" customWidth="1"/>
    <col min="4" max="4" width="9.28515625" style="10" customWidth="1"/>
    <col min="5" max="8" width="9.140625" style="10" customWidth="1"/>
    <col min="9" max="9" width="8" style="10" customWidth="1"/>
    <col min="10" max="12" width="9.140625" style="10" customWidth="1"/>
    <col min="13" max="13" width="8" style="10" customWidth="1"/>
    <col min="14" max="14" width="9.140625" style="10" customWidth="1"/>
    <col min="15" max="15" width="16.570312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16"/>
      <c r="F1" s="16"/>
      <c r="G1" s="3"/>
      <c r="H1" s="3"/>
      <c r="I1" s="3"/>
      <c r="J1" s="3"/>
      <c r="K1" s="3"/>
      <c r="L1" s="3"/>
      <c r="M1" s="3"/>
      <c r="N1" s="3"/>
    </row>
    <row r="2" spans="1:15" x14ac:dyDescent="0.25">
      <c r="A2" s="16" t="s">
        <v>92</v>
      </c>
      <c r="B2" s="16"/>
      <c r="C2" s="16"/>
      <c r="D2" s="16"/>
      <c r="E2" s="16"/>
      <c r="F2" s="16"/>
      <c r="G2" s="3"/>
      <c r="H2" s="3"/>
      <c r="I2" s="3"/>
      <c r="J2" s="3"/>
      <c r="K2" s="3"/>
      <c r="L2" s="3"/>
      <c r="M2" s="3"/>
      <c r="N2" s="3"/>
    </row>
    <row r="3" spans="1:15" x14ac:dyDescent="0.25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customFormat="1" ht="17.45" customHeight="1" x14ac:dyDescent="0.25">
      <c r="A4" s="17" t="s">
        <v>100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x14ac:dyDescent="0.25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customFormat="1" ht="19.5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19" t="s">
        <v>5</v>
      </c>
      <c r="F7" s="19"/>
      <c r="G7" s="19" t="s">
        <v>6</v>
      </c>
      <c r="H7" s="19"/>
      <c r="I7" s="19" t="s">
        <v>7</v>
      </c>
      <c r="J7" s="19"/>
      <c r="K7" s="19" t="s">
        <v>8</v>
      </c>
      <c r="L7" s="19"/>
      <c r="M7" s="19" t="s">
        <v>9</v>
      </c>
      <c r="N7" s="19"/>
      <c r="O7" s="14" t="s">
        <v>90</v>
      </c>
    </row>
    <row r="8" spans="1:15" customFormat="1" ht="20.25" customHeight="1" x14ac:dyDescent="0.25">
      <c r="A8" s="21"/>
      <c r="B8" s="21"/>
      <c r="C8" s="21"/>
      <c r="D8" s="21"/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11</v>
      </c>
      <c r="M8" s="2" t="s">
        <v>10</v>
      </c>
      <c r="N8" s="2" t="s">
        <v>11</v>
      </c>
      <c r="O8" s="15"/>
    </row>
    <row r="9" spans="1:15" x14ac:dyDescent="0.25">
      <c r="A9" s="5">
        <v>1</v>
      </c>
      <c r="B9" s="6"/>
      <c r="C9" s="7"/>
      <c r="D9" s="8">
        <f>D10+D14+D19+D24+D28</f>
        <v>566</v>
      </c>
      <c r="E9" s="8">
        <v>269</v>
      </c>
      <c r="F9" s="9" t="s">
        <v>12</v>
      </c>
      <c r="G9" s="8">
        <v>17</v>
      </c>
      <c r="H9" s="9" t="s">
        <v>13</v>
      </c>
      <c r="I9" s="8">
        <v>8</v>
      </c>
      <c r="J9" s="9" t="s">
        <v>14</v>
      </c>
      <c r="K9" s="8">
        <v>8</v>
      </c>
      <c r="L9" s="9" t="s">
        <v>14</v>
      </c>
      <c r="M9" s="8">
        <v>3</v>
      </c>
      <c r="N9" s="9" t="s">
        <v>15</v>
      </c>
      <c r="O9" s="11"/>
    </row>
    <row r="10" spans="1:15" x14ac:dyDescent="0.25">
      <c r="A10" s="5">
        <v>2</v>
      </c>
      <c r="B10" s="6" t="s">
        <v>16</v>
      </c>
      <c r="C10" s="7" t="s">
        <v>17</v>
      </c>
      <c r="D10" s="8">
        <f>D11+D12+D13</f>
        <v>107</v>
      </c>
      <c r="E10" s="8">
        <v>48</v>
      </c>
      <c r="F10" s="9" t="s">
        <v>18</v>
      </c>
      <c r="G10" s="8">
        <v>7</v>
      </c>
      <c r="H10" s="9" t="s">
        <v>19</v>
      </c>
      <c r="I10" s="8">
        <v>3</v>
      </c>
      <c r="J10" s="9" t="s">
        <v>20</v>
      </c>
      <c r="K10" s="8">
        <v>1</v>
      </c>
      <c r="L10" s="9" t="s">
        <v>21</v>
      </c>
      <c r="M10" s="8">
        <v>0</v>
      </c>
      <c r="N10" s="9" t="s">
        <v>22</v>
      </c>
      <c r="O10" s="11"/>
    </row>
    <row r="11" spans="1:15" x14ac:dyDescent="0.25">
      <c r="A11" s="5">
        <v>3</v>
      </c>
      <c r="B11" s="6" t="s">
        <v>16</v>
      </c>
      <c r="C11" s="7" t="s">
        <v>23</v>
      </c>
      <c r="D11" s="8">
        <v>36</v>
      </c>
      <c r="E11" s="8">
        <v>17</v>
      </c>
      <c r="F11" s="9" t="s">
        <v>24</v>
      </c>
      <c r="G11" s="8">
        <v>2</v>
      </c>
      <c r="H11" s="9" t="s">
        <v>25</v>
      </c>
      <c r="I11" s="8">
        <v>1</v>
      </c>
      <c r="J11" s="9" t="s">
        <v>26</v>
      </c>
      <c r="K11" s="8">
        <v>0</v>
      </c>
      <c r="L11" s="9" t="s">
        <v>22</v>
      </c>
      <c r="M11" s="8">
        <v>0</v>
      </c>
      <c r="N11" s="9" t="s">
        <v>22</v>
      </c>
      <c r="O11" s="11"/>
    </row>
    <row r="12" spans="1:15" x14ac:dyDescent="0.25">
      <c r="A12" s="5">
        <v>4</v>
      </c>
      <c r="B12" s="6" t="s">
        <v>16</v>
      </c>
      <c r="C12" s="7" t="s">
        <v>27</v>
      </c>
      <c r="D12" s="8">
        <v>35</v>
      </c>
      <c r="E12" s="8">
        <v>17</v>
      </c>
      <c r="F12" s="9" t="s">
        <v>28</v>
      </c>
      <c r="G12" s="8">
        <v>2</v>
      </c>
      <c r="H12" s="9" t="s">
        <v>29</v>
      </c>
      <c r="I12" s="8">
        <v>1</v>
      </c>
      <c r="J12" s="9" t="s">
        <v>30</v>
      </c>
      <c r="K12" s="8">
        <v>0</v>
      </c>
      <c r="L12" s="9" t="s">
        <v>22</v>
      </c>
      <c r="M12" s="8">
        <v>0</v>
      </c>
      <c r="N12" s="9" t="s">
        <v>22</v>
      </c>
      <c r="O12" s="11"/>
    </row>
    <row r="13" spans="1:15" x14ac:dyDescent="0.25">
      <c r="A13" s="5">
        <v>5</v>
      </c>
      <c r="B13" s="6" t="s">
        <v>16</v>
      </c>
      <c r="C13" s="7" t="s">
        <v>31</v>
      </c>
      <c r="D13" s="8">
        <v>36</v>
      </c>
      <c r="E13" s="8">
        <v>14</v>
      </c>
      <c r="F13" s="9" t="s">
        <v>32</v>
      </c>
      <c r="G13" s="8">
        <v>3</v>
      </c>
      <c r="H13" s="9" t="s">
        <v>33</v>
      </c>
      <c r="I13" s="8">
        <v>1</v>
      </c>
      <c r="J13" s="9" t="s">
        <v>26</v>
      </c>
      <c r="K13" s="8">
        <v>1</v>
      </c>
      <c r="L13" s="9" t="s">
        <v>26</v>
      </c>
      <c r="M13" s="8">
        <v>0</v>
      </c>
      <c r="N13" s="9" t="s">
        <v>22</v>
      </c>
      <c r="O13" s="11"/>
    </row>
    <row r="14" spans="1:15" x14ac:dyDescent="0.25">
      <c r="A14" s="5">
        <v>6</v>
      </c>
      <c r="B14" s="6" t="s">
        <v>34</v>
      </c>
      <c r="C14" s="7" t="s">
        <v>17</v>
      </c>
      <c r="D14" s="8">
        <f>D15+D16+D17+D18</f>
        <v>117</v>
      </c>
      <c r="E14" s="8">
        <v>53</v>
      </c>
      <c r="F14" s="9" t="s">
        <v>35</v>
      </c>
      <c r="G14" s="8">
        <v>3</v>
      </c>
      <c r="H14" s="9" t="s">
        <v>36</v>
      </c>
      <c r="I14" s="8">
        <v>2</v>
      </c>
      <c r="J14" s="9" t="s">
        <v>37</v>
      </c>
      <c r="K14" s="8">
        <v>1</v>
      </c>
      <c r="L14" s="9" t="s">
        <v>38</v>
      </c>
      <c r="M14" s="8">
        <v>0</v>
      </c>
      <c r="N14" s="9" t="s">
        <v>22</v>
      </c>
      <c r="O14" s="11"/>
    </row>
    <row r="15" spans="1:15" x14ac:dyDescent="0.25">
      <c r="A15" s="5">
        <v>7</v>
      </c>
      <c r="B15" s="6" t="s">
        <v>34</v>
      </c>
      <c r="C15" s="7" t="s">
        <v>39</v>
      </c>
      <c r="D15" s="8">
        <v>30</v>
      </c>
      <c r="E15" s="8">
        <v>14</v>
      </c>
      <c r="F15" s="9" t="s">
        <v>40</v>
      </c>
      <c r="G15" s="8">
        <v>2</v>
      </c>
      <c r="H15" s="9" t="s">
        <v>41</v>
      </c>
      <c r="I15" s="8">
        <v>1</v>
      </c>
      <c r="J15" s="9" t="s">
        <v>42</v>
      </c>
      <c r="K15" s="8">
        <v>0</v>
      </c>
      <c r="L15" s="9" t="s">
        <v>22</v>
      </c>
      <c r="M15" s="8">
        <v>0</v>
      </c>
      <c r="N15" s="9" t="s">
        <v>22</v>
      </c>
      <c r="O15" s="11"/>
    </row>
    <row r="16" spans="1:15" x14ac:dyDescent="0.25">
      <c r="A16" s="5">
        <v>8</v>
      </c>
      <c r="B16" s="6" t="s">
        <v>34</v>
      </c>
      <c r="C16" s="7" t="s">
        <v>43</v>
      </c>
      <c r="D16" s="8">
        <v>31</v>
      </c>
      <c r="E16" s="8">
        <v>12</v>
      </c>
      <c r="F16" s="9" t="s">
        <v>44</v>
      </c>
      <c r="G16" s="8">
        <v>0</v>
      </c>
      <c r="H16" s="9" t="s">
        <v>22</v>
      </c>
      <c r="I16" s="8">
        <v>0</v>
      </c>
      <c r="J16" s="9" t="s">
        <v>22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9</v>
      </c>
      <c r="B17" s="6" t="s">
        <v>34</v>
      </c>
      <c r="C17" s="7" t="s">
        <v>45</v>
      </c>
      <c r="D17" s="8">
        <v>27</v>
      </c>
      <c r="E17" s="8">
        <v>13</v>
      </c>
      <c r="F17" s="9" t="s">
        <v>46</v>
      </c>
      <c r="G17" s="8">
        <v>0</v>
      </c>
      <c r="H17" s="9" t="s">
        <v>22</v>
      </c>
      <c r="I17" s="8">
        <v>0</v>
      </c>
      <c r="J17" s="9" t="s">
        <v>22</v>
      </c>
      <c r="K17" s="8">
        <v>1</v>
      </c>
      <c r="L17" s="9" t="s">
        <v>47</v>
      </c>
      <c r="M17" s="8">
        <v>0</v>
      </c>
      <c r="N17" s="9" t="s">
        <v>22</v>
      </c>
      <c r="O17" s="11" t="s">
        <v>101</v>
      </c>
    </row>
    <row r="18" spans="1:15" x14ac:dyDescent="0.25">
      <c r="A18" s="5">
        <v>10</v>
      </c>
      <c r="B18" s="6" t="s">
        <v>34</v>
      </c>
      <c r="C18" s="7" t="s">
        <v>48</v>
      </c>
      <c r="D18" s="8">
        <v>29</v>
      </c>
      <c r="E18" s="8">
        <v>14</v>
      </c>
      <c r="F18" s="9" t="s">
        <v>49</v>
      </c>
      <c r="G18" s="8">
        <v>1</v>
      </c>
      <c r="H18" s="9" t="s">
        <v>50</v>
      </c>
      <c r="I18" s="8">
        <v>1</v>
      </c>
      <c r="J18" s="9" t="s">
        <v>50</v>
      </c>
      <c r="K18" s="8">
        <v>0</v>
      </c>
      <c r="L18" s="9" t="s">
        <v>22</v>
      </c>
      <c r="M18" s="8">
        <v>0</v>
      </c>
      <c r="N18" s="9" t="s">
        <v>22</v>
      </c>
      <c r="O18" s="11"/>
    </row>
    <row r="19" spans="1:15" x14ac:dyDescent="0.25">
      <c r="A19" s="5">
        <v>11</v>
      </c>
      <c r="B19" s="6" t="s">
        <v>51</v>
      </c>
      <c r="C19" s="7" t="s">
        <v>17</v>
      </c>
      <c r="D19" s="8">
        <f>D20+D21+D22+D23</f>
        <v>114</v>
      </c>
      <c r="E19" s="8">
        <v>58</v>
      </c>
      <c r="F19" s="9" t="s">
        <v>52</v>
      </c>
      <c r="G19" s="8">
        <v>4</v>
      </c>
      <c r="H19" s="9" t="s">
        <v>53</v>
      </c>
      <c r="I19" s="8">
        <v>1</v>
      </c>
      <c r="J19" s="9" t="s">
        <v>54</v>
      </c>
      <c r="K19" s="8">
        <v>3</v>
      </c>
      <c r="L19" s="9" t="s">
        <v>55</v>
      </c>
      <c r="M19" s="8">
        <v>0</v>
      </c>
      <c r="N19" s="9" t="s">
        <v>22</v>
      </c>
      <c r="O19" s="11"/>
    </row>
    <row r="20" spans="1:15" x14ac:dyDescent="0.25">
      <c r="A20" s="5">
        <v>12</v>
      </c>
      <c r="B20" s="6" t="s">
        <v>51</v>
      </c>
      <c r="C20" s="7" t="s">
        <v>56</v>
      </c>
      <c r="D20" s="8">
        <v>30</v>
      </c>
      <c r="E20" s="8">
        <v>11</v>
      </c>
      <c r="F20" s="9" t="s">
        <v>57</v>
      </c>
      <c r="G20" s="8">
        <v>1</v>
      </c>
      <c r="H20" s="9" t="s">
        <v>50</v>
      </c>
      <c r="I20" s="8">
        <v>0</v>
      </c>
      <c r="J20" s="9" t="s">
        <v>22</v>
      </c>
      <c r="K20" s="8">
        <v>1</v>
      </c>
      <c r="L20" s="9" t="s">
        <v>50</v>
      </c>
      <c r="M20" s="8">
        <v>0</v>
      </c>
      <c r="N20" s="9" t="s">
        <v>22</v>
      </c>
      <c r="O20" s="11" t="s">
        <v>102</v>
      </c>
    </row>
    <row r="21" spans="1:15" x14ac:dyDescent="0.25">
      <c r="A21" s="5">
        <v>13</v>
      </c>
      <c r="B21" s="6" t="s">
        <v>51</v>
      </c>
      <c r="C21" s="7" t="s">
        <v>58</v>
      </c>
      <c r="D21" s="8">
        <v>27</v>
      </c>
      <c r="E21" s="8">
        <v>15</v>
      </c>
      <c r="F21" s="9" t="s">
        <v>59</v>
      </c>
      <c r="G21" s="8">
        <v>2</v>
      </c>
      <c r="H21" s="9" t="s">
        <v>60</v>
      </c>
      <c r="I21" s="8">
        <v>0</v>
      </c>
      <c r="J21" s="9" t="s">
        <v>22</v>
      </c>
      <c r="K21" s="8">
        <v>0</v>
      </c>
      <c r="L21" s="9" t="s">
        <v>22</v>
      </c>
      <c r="M21" s="8">
        <v>0</v>
      </c>
      <c r="N21" s="9" t="s">
        <v>22</v>
      </c>
      <c r="O21" s="11"/>
    </row>
    <row r="22" spans="1:15" x14ac:dyDescent="0.25">
      <c r="A22" s="5">
        <v>14</v>
      </c>
      <c r="B22" s="6" t="s">
        <v>51</v>
      </c>
      <c r="C22" s="7" t="s">
        <v>61</v>
      </c>
      <c r="D22" s="8">
        <v>30</v>
      </c>
      <c r="E22" s="8">
        <v>15</v>
      </c>
      <c r="F22" s="9" t="s">
        <v>62</v>
      </c>
      <c r="G22" s="8">
        <v>1</v>
      </c>
      <c r="H22" s="9" t="s">
        <v>42</v>
      </c>
      <c r="I22" s="8">
        <v>1</v>
      </c>
      <c r="J22" s="9" t="s">
        <v>42</v>
      </c>
      <c r="K22" s="8">
        <v>1</v>
      </c>
      <c r="L22" s="9" t="s">
        <v>42</v>
      </c>
      <c r="M22" s="8">
        <v>0</v>
      </c>
      <c r="N22" s="9" t="s">
        <v>22</v>
      </c>
      <c r="O22" s="11"/>
    </row>
    <row r="23" spans="1:15" x14ac:dyDescent="0.25">
      <c r="A23" s="5">
        <v>15</v>
      </c>
      <c r="B23" s="6" t="s">
        <v>51</v>
      </c>
      <c r="C23" s="7" t="s">
        <v>63</v>
      </c>
      <c r="D23" s="8">
        <v>27</v>
      </c>
      <c r="E23" s="8">
        <v>17</v>
      </c>
      <c r="F23" s="9" t="s">
        <v>64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47</v>
      </c>
      <c r="M23" s="8">
        <v>0</v>
      </c>
      <c r="N23" s="9" t="s">
        <v>22</v>
      </c>
      <c r="O23" s="11"/>
    </row>
    <row r="24" spans="1:15" x14ac:dyDescent="0.25">
      <c r="A24" s="5">
        <v>16</v>
      </c>
      <c r="B24" s="6" t="s">
        <v>65</v>
      </c>
      <c r="C24" s="7" t="s">
        <v>17</v>
      </c>
      <c r="D24" s="8">
        <f>D25+D26+D27</f>
        <v>103</v>
      </c>
      <c r="E24" s="8">
        <v>50</v>
      </c>
      <c r="F24" s="9" t="s">
        <v>66</v>
      </c>
      <c r="G24" s="8">
        <v>1</v>
      </c>
      <c r="H24" s="9" t="s">
        <v>67</v>
      </c>
      <c r="I24" s="8">
        <v>0</v>
      </c>
      <c r="J24" s="9" t="s">
        <v>22</v>
      </c>
      <c r="K24" s="8">
        <v>2</v>
      </c>
      <c r="L24" s="9" t="s">
        <v>68</v>
      </c>
      <c r="M24" s="8">
        <v>1</v>
      </c>
      <c r="N24" s="9" t="s">
        <v>67</v>
      </c>
      <c r="O24" s="11"/>
    </row>
    <row r="25" spans="1:15" x14ac:dyDescent="0.25">
      <c r="A25" s="5">
        <v>17</v>
      </c>
      <c r="B25" s="6" t="s">
        <v>65</v>
      </c>
      <c r="C25" s="7" t="s">
        <v>69</v>
      </c>
      <c r="D25" s="8">
        <v>34</v>
      </c>
      <c r="E25" s="8">
        <v>20</v>
      </c>
      <c r="F25" s="9" t="s">
        <v>70</v>
      </c>
      <c r="G25" s="8">
        <v>0</v>
      </c>
      <c r="H25" s="9" t="s">
        <v>22</v>
      </c>
      <c r="I25" s="8">
        <v>0</v>
      </c>
      <c r="J25" s="9" t="s">
        <v>22</v>
      </c>
      <c r="K25" s="8">
        <v>1</v>
      </c>
      <c r="L25" s="9" t="s">
        <v>71</v>
      </c>
      <c r="M25" s="8">
        <v>0</v>
      </c>
      <c r="N25" s="9" t="s">
        <v>22</v>
      </c>
      <c r="O25" s="11"/>
    </row>
    <row r="26" spans="1:15" x14ac:dyDescent="0.25">
      <c r="A26" s="5">
        <v>18</v>
      </c>
      <c r="B26" s="6" t="s">
        <v>65</v>
      </c>
      <c r="C26" s="7" t="s">
        <v>72</v>
      </c>
      <c r="D26" s="8">
        <v>34</v>
      </c>
      <c r="E26" s="8">
        <v>17</v>
      </c>
      <c r="F26" s="9" t="s">
        <v>62</v>
      </c>
      <c r="G26" s="8">
        <v>0</v>
      </c>
      <c r="H26" s="9" t="s">
        <v>22</v>
      </c>
      <c r="I26" s="8">
        <v>0</v>
      </c>
      <c r="J26" s="9" t="s">
        <v>22</v>
      </c>
      <c r="K26" s="8">
        <v>1</v>
      </c>
      <c r="L26" s="9" t="s">
        <v>71</v>
      </c>
      <c r="M26" s="8">
        <v>0</v>
      </c>
      <c r="N26" s="9" t="s">
        <v>22</v>
      </c>
      <c r="O26" s="11"/>
    </row>
    <row r="27" spans="1:15" x14ac:dyDescent="0.25">
      <c r="A27" s="5">
        <v>19</v>
      </c>
      <c r="B27" s="6" t="s">
        <v>65</v>
      </c>
      <c r="C27" s="7" t="s">
        <v>73</v>
      </c>
      <c r="D27" s="8">
        <v>35</v>
      </c>
      <c r="E27" s="8">
        <v>13</v>
      </c>
      <c r="F27" s="9" t="s">
        <v>74</v>
      </c>
      <c r="G27" s="8">
        <v>1</v>
      </c>
      <c r="H27" s="9" t="s">
        <v>30</v>
      </c>
      <c r="I27" s="8">
        <v>0</v>
      </c>
      <c r="J27" s="9" t="s">
        <v>22</v>
      </c>
      <c r="K27" s="8">
        <v>0</v>
      </c>
      <c r="L27" s="9" t="s">
        <v>22</v>
      </c>
      <c r="M27" s="8">
        <v>1</v>
      </c>
      <c r="N27" s="9" t="s">
        <v>30</v>
      </c>
      <c r="O27" s="11"/>
    </row>
    <row r="28" spans="1:15" x14ac:dyDescent="0.25">
      <c r="A28" s="5">
        <v>20</v>
      </c>
      <c r="B28" s="6" t="s">
        <v>75</v>
      </c>
      <c r="C28" s="7" t="s">
        <v>17</v>
      </c>
      <c r="D28" s="8">
        <f>D29+D30+D31+D32</f>
        <v>125</v>
      </c>
      <c r="E28" s="8">
        <v>60</v>
      </c>
      <c r="F28" s="9" t="s">
        <v>76</v>
      </c>
      <c r="G28" s="8">
        <v>2</v>
      </c>
      <c r="H28" s="9" t="s">
        <v>77</v>
      </c>
      <c r="I28" s="8">
        <v>2</v>
      </c>
      <c r="J28" s="9" t="s">
        <v>77</v>
      </c>
      <c r="K28" s="8">
        <v>1</v>
      </c>
      <c r="L28" s="9" t="s">
        <v>78</v>
      </c>
      <c r="M28" s="8">
        <v>2</v>
      </c>
      <c r="N28" s="9" t="s">
        <v>77</v>
      </c>
      <c r="O28" s="11"/>
    </row>
    <row r="29" spans="1:15" x14ac:dyDescent="0.25">
      <c r="A29" s="5">
        <v>21</v>
      </c>
      <c r="B29" s="6" t="s">
        <v>75</v>
      </c>
      <c r="C29" s="7" t="s">
        <v>79</v>
      </c>
      <c r="D29" s="8">
        <v>32</v>
      </c>
      <c r="E29" s="8">
        <v>11</v>
      </c>
      <c r="F29" s="9" t="s">
        <v>80</v>
      </c>
      <c r="G29" s="8">
        <v>0</v>
      </c>
      <c r="H29" s="9" t="s">
        <v>22</v>
      </c>
      <c r="I29" s="8">
        <v>0</v>
      </c>
      <c r="J29" s="9" t="s">
        <v>22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22</v>
      </c>
      <c r="B30" s="6" t="s">
        <v>75</v>
      </c>
      <c r="C30" s="7" t="s">
        <v>81</v>
      </c>
      <c r="D30" s="8">
        <v>31</v>
      </c>
      <c r="E30" s="8">
        <v>16</v>
      </c>
      <c r="F30" s="9" t="s">
        <v>82</v>
      </c>
      <c r="G30" s="8">
        <v>1</v>
      </c>
      <c r="H30" s="9" t="s">
        <v>83</v>
      </c>
      <c r="I30" s="8">
        <v>1</v>
      </c>
      <c r="J30" s="9" t="s">
        <v>83</v>
      </c>
      <c r="K30" s="8">
        <v>0</v>
      </c>
      <c r="L30" s="9" t="s">
        <v>22</v>
      </c>
      <c r="M30" s="8">
        <v>2</v>
      </c>
      <c r="N30" s="9" t="s">
        <v>84</v>
      </c>
      <c r="O30" s="11"/>
    </row>
    <row r="31" spans="1:15" x14ac:dyDescent="0.25">
      <c r="A31" s="5">
        <v>23</v>
      </c>
      <c r="B31" s="6" t="s">
        <v>75</v>
      </c>
      <c r="C31" s="7" t="s">
        <v>85</v>
      </c>
      <c r="D31" s="8">
        <v>34</v>
      </c>
      <c r="E31" s="8">
        <v>16</v>
      </c>
      <c r="F31" s="9" t="s">
        <v>86</v>
      </c>
      <c r="G31" s="8">
        <v>1</v>
      </c>
      <c r="H31" s="9" t="s">
        <v>71</v>
      </c>
      <c r="I31" s="8">
        <v>1</v>
      </c>
      <c r="J31" s="9" t="s">
        <v>71</v>
      </c>
      <c r="K31" s="8">
        <v>0</v>
      </c>
      <c r="L31" s="9" t="s">
        <v>22</v>
      </c>
      <c r="M31" s="8">
        <v>0</v>
      </c>
      <c r="N31" s="9" t="s">
        <v>22</v>
      </c>
      <c r="O31" s="11"/>
    </row>
    <row r="32" spans="1:15" x14ac:dyDescent="0.25">
      <c r="A32" s="5">
        <v>24</v>
      </c>
      <c r="B32" s="6" t="s">
        <v>75</v>
      </c>
      <c r="C32" s="7" t="s">
        <v>87</v>
      </c>
      <c r="D32" s="8">
        <v>28</v>
      </c>
      <c r="E32" s="8">
        <v>17</v>
      </c>
      <c r="F32" s="9" t="s">
        <v>88</v>
      </c>
      <c r="G32" s="8">
        <v>0</v>
      </c>
      <c r="H32" s="9" t="s">
        <v>22</v>
      </c>
      <c r="I32" s="8">
        <v>0</v>
      </c>
      <c r="J32" s="9" t="s">
        <v>22</v>
      </c>
      <c r="K32" s="8">
        <v>1</v>
      </c>
      <c r="L32" s="9" t="s">
        <v>89</v>
      </c>
      <c r="M32" s="8">
        <v>0</v>
      </c>
      <c r="N32" s="9" t="s">
        <v>22</v>
      </c>
      <c r="O32" s="11"/>
    </row>
    <row r="33" spans="9:15" x14ac:dyDescent="0.25">
      <c r="I33" s="22" t="s">
        <v>107</v>
      </c>
      <c r="J33" s="22"/>
      <c r="K33" s="22"/>
      <c r="L33" s="22"/>
      <c r="M33" s="22"/>
      <c r="N33" s="22"/>
      <c r="O33" s="22"/>
    </row>
    <row r="34" spans="9:15" x14ac:dyDescent="0.25">
      <c r="I34" s="16" t="s">
        <v>105</v>
      </c>
      <c r="J34" s="16"/>
      <c r="K34" s="16"/>
      <c r="L34" s="16"/>
      <c r="M34" s="16"/>
      <c r="N34" s="16"/>
      <c r="O34" s="16"/>
    </row>
  </sheetData>
  <mergeCells count="16">
    <mergeCell ref="I33:O33"/>
    <mergeCell ref="I34:O34"/>
    <mergeCell ref="A2:F2"/>
    <mergeCell ref="A1:F1"/>
    <mergeCell ref="I7:J7"/>
    <mergeCell ref="K7:L7"/>
    <mergeCell ref="M7:N7"/>
    <mergeCell ref="O7:O8"/>
    <mergeCell ref="A4:N4"/>
    <mergeCell ref="A5:N5"/>
    <mergeCell ref="A7:A8"/>
    <mergeCell ref="B7:B8"/>
    <mergeCell ref="C7:C8"/>
    <mergeCell ref="D7:D8"/>
    <mergeCell ref="E7:F7"/>
    <mergeCell ref="G7:H7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H33" sqref="H33:N33"/>
    </sheetView>
  </sheetViews>
  <sheetFormatPr defaultColWidth="9.140625" defaultRowHeight="15.75" x14ac:dyDescent="0.25"/>
  <cols>
    <col min="1" max="1" width="6.28515625" style="4" customWidth="1"/>
    <col min="2" max="2" width="9.7109375" style="3" customWidth="1"/>
    <col min="3" max="3" width="11.28515625" style="3" customWidth="1"/>
    <col min="4" max="4" width="11.28515625" style="10" customWidth="1"/>
    <col min="5" max="12" width="9.140625" style="10" customWidth="1"/>
    <col min="13" max="13" width="8" style="10" customWidth="1"/>
    <col min="14" max="14" width="9.140625" style="10" customWidth="1"/>
    <col min="15" max="15" width="9.14062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16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6" t="s">
        <v>92</v>
      </c>
      <c r="B2" s="16"/>
      <c r="C2" s="16"/>
      <c r="D2" s="16"/>
      <c r="E2" s="16"/>
      <c r="F2" s="3"/>
      <c r="G2" s="3"/>
      <c r="H2" s="3"/>
      <c r="I2" s="3"/>
      <c r="J2" s="3"/>
      <c r="K2" s="3"/>
      <c r="L2" s="3"/>
      <c r="M2" s="3"/>
      <c r="N2" s="3"/>
    </row>
    <row r="3" spans="1:15" x14ac:dyDescent="0.25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customFormat="1" ht="17.45" customHeight="1" x14ac:dyDescent="0.25">
      <c r="A4" s="17" t="s">
        <v>106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x14ac:dyDescent="0.25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customFormat="1" ht="19.5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19" t="s">
        <v>5</v>
      </c>
      <c r="F7" s="19"/>
      <c r="G7" s="19" t="s">
        <v>6</v>
      </c>
      <c r="H7" s="19"/>
      <c r="I7" s="19" t="s">
        <v>7</v>
      </c>
      <c r="J7" s="19"/>
      <c r="K7" s="19" t="s">
        <v>8</v>
      </c>
      <c r="L7" s="19"/>
      <c r="M7" s="19" t="s">
        <v>9</v>
      </c>
      <c r="N7" s="19"/>
      <c r="O7" s="14" t="s">
        <v>90</v>
      </c>
    </row>
    <row r="8" spans="1:15" customFormat="1" ht="20.25" customHeight="1" x14ac:dyDescent="0.25">
      <c r="A8" s="21"/>
      <c r="B8" s="21"/>
      <c r="C8" s="21"/>
      <c r="D8" s="21"/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11</v>
      </c>
      <c r="M8" s="2" t="s">
        <v>10</v>
      </c>
      <c r="N8" s="2" t="s">
        <v>11</v>
      </c>
      <c r="O8" s="15"/>
    </row>
    <row r="9" spans="1:15" x14ac:dyDescent="0.25">
      <c r="A9" s="5">
        <v>1</v>
      </c>
      <c r="B9" s="6"/>
      <c r="C9" s="7"/>
      <c r="D9" s="8">
        <f>D10+D14+D19+D24+D28</f>
        <v>566</v>
      </c>
      <c r="E9" s="8">
        <v>269</v>
      </c>
      <c r="F9" s="9" t="s">
        <v>12</v>
      </c>
      <c r="G9" s="8">
        <v>17</v>
      </c>
      <c r="H9" s="9" t="s">
        <v>13</v>
      </c>
      <c r="I9" s="8">
        <v>8</v>
      </c>
      <c r="J9" s="9" t="s">
        <v>14</v>
      </c>
      <c r="K9" s="8">
        <v>8</v>
      </c>
      <c r="L9" s="9" t="s">
        <v>14</v>
      </c>
      <c r="M9" s="8">
        <v>3</v>
      </c>
      <c r="N9" s="9" t="s">
        <v>15</v>
      </c>
      <c r="O9" s="11"/>
    </row>
    <row r="10" spans="1:15" x14ac:dyDescent="0.25">
      <c r="A10" s="5">
        <v>2</v>
      </c>
      <c r="B10" s="6" t="s">
        <v>16</v>
      </c>
      <c r="C10" s="7" t="s">
        <v>17</v>
      </c>
      <c r="D10" s="8">
        <f>D11+D12+D13</f>
        <v>107</v>
      </c>
      <c r="E10" s="8">
        <v>48</v>
      </c>
      <c r="F10" s="9" t="s">
        <v>18</v>
      </c>
      <c r="G10" s="8">
        <v>7</v>
      </c>
      <c r="H10" s="9" t="s">
        <v>19</v>
      </c>
      <c r="I10" s="8">
        <v>3</v>
      </c>
      <c r="J10" s="9" t="s">
        <v>20</v>
      </c>
      <c r="K10" s="8">
        <v>1</v>
      </c>
      <c r="L10" s="9" t="s">
        <v>21</v>
      </c>
      <c r="M10" s="8">
        <v>0</v>
      </c>
      <c r="N10" s="9" t="s">
        <v>22</v>
      </c>
      <c r="O10" s="11"/>
    </row>
    <row r="11" spans="1:15" x14ac:dyDescent="0.25">
      <c r="A11" s="5">
        <v>3</v>
      </c>
      <c r="B11" s="6" t="s">
        <v>16</v>
      </c>
      <c r="C11" s="7" t="s">
        <v>23</v>
      </c>
      <c r="D11" s="8">
        <v>36</v>
      </c>
      <c r="E11" s="8">
        <v>17</v>
      </c>
      <c r="F11" s="9" t="s">
        <v>24</v>
      </c>
      <c r="G11" s="8">
        <v>2</v>
      </c>
      <c r="H11" s="9" t="s">
        <v>25</v>
      </c>
      <c r="I11" s="8">
        <v>1</v>
      </c>
      <c r="J11" s="9" t="s">
        <v>26</v>
      </c>
      <c r="K11" s="8">
        <v>0</v>
      </c>
      <c r="L11" s="9" t="s">
        <v>22</v>
      </c>
      <c r="M11" s="8">
        <v>0</v>
      </c>
      <c r="N11" s="9" t="s">
        <v>22</v>
      </c>
      <c r="O11" s="11"/>
    </row>
    <row r="12" spans="1:15" x14ac:dyDescent="0.25">
      <c r="A12" s="5">
        <v>4</v>
      </c>
      <c r="B12" s="6" t="s">
        <v>16</v>
      </c>
      <c r="C12" s="7" t="s">
        <v>27</v>
      </c>
      <c r="D12" s="8">
        <v>35</v>
      </c>
      <c r="E12" s="8">
        <v>17</v>
      </c>
      <c r="F12" s="9" t="s">
        <v>28</v>
      </c>
      <c r="G12" s="8">
        <v>2</v>
      </c>
      <c r="H12" s="9" t="s">
        <v>29</v>
      </c>
      <c r="I12" s="8">
        <v>1</v>
      </c>
      <c r="J12" s="9" t="s">
        <v>30</v>
      </c>
      <c r="K12" s="8">
        <v>0</v>
      </c>
      <c r="L12" s="9" t="s">
        <v>22</v>
      </c>
      <c r="M12" s="8">
        <v>0</v>
      </c>
      <c r="N12" s="9" t="s">
        <v>22</v>
      </c>
      <c r="O12" s="11"/>
    </row>
    <row r="13" spans="1:15" x14ac:dyDescent="0.25">
      <c r="A13" s="5">
        <v>5</v>
      </c>
      <c r="B13" s="6" t="s">
        <v>16</v>
      </c>
      <c r="C13" s="7" t="s">
        <v>31</v>
      </c>
      <c r="D13" s="8">
        <v>36</v>
      </c>
      <c r="E13" s="8">
        <v>14</v>
      </c>
      <c r="F13" s="9" t="s">
        <v>32</v>
      </c>
      <c r="G13" s="8">
        <v>3</v>
      </c>
      <c r="H13" s="9" t="s">
        <v>33</v>
      </c>
      <c r="I13" s="8">
        <v>1</v>
      </c>
      <c r="J13" s="9" t="s">
        <v>26</v>
      </c>
      <c r="K13" s="8">
        <v>1</v>
      </c>
      <c r="L13" s="9" t="s">
        <v>26</v>
      </c>
      <c r="M13" s="8">
        <v>0</v>
      </c>
      <c r="N13" s="9" t="s">
        <v>22</v>
      </c>
      <c r="O13" s="11"/>
    </row>
    <row r="14" spans="1:15" x14ac:dyDescent="0.25">
      <c r="A14" s="5">
        <v>6</v>
      </c>
      <c r="B14" s="6" t="s">
        <v>34</v>
      </c>
      <c r="C14" s="7" t="s">
        <v>17</v>
      </c>
      <c r="D14" s="8">
        <f>D15+D16+D17+D18</f>
        <v>117</v>
      </c>
      <c r="E14" s="8">
        <v>53</v>
      </c>
      <c r="F14" s="9" t="s">
        <v>35</v>
      </c>
      <c r="G14" s="8">
        <v>3</v>
      </c>
      <c r="H14" s="9" t="s">
        <v>36</v>
      </c>
      <c r="I14" s="8">
        <v>2</v>
      </c>
      <c r="J14" s="9" t="s">
        <v>37</v>
      </c>
      <c r="K14" s="8">
        <v>1</v>
      </c>
      <c r="L14" s="9" t="s">
        <v>38</v>
      </c>
      <c r="M14" s="8">
        <v>0</v>
      </c>
      <c r="N14" s="9" t="s">
        <v>22</v>
      </c>
      <c r="O14" s="11"/>
    </row>
    <row r="15" spans="1:15" x14ac:dyDescent="0.25">
      <c r="A15" s="5">
        <v>7</v>
      </c>
      <c r="B15" s="6" t="s">
        <v>34</v>
      </c>
      <c r="C15" s="7" t="s">
        <v>39</v>
      </c>
      <c r="D15" s="8">
        <v>30</v>
      </c>
      <c r="E15" s="8">
        <v>14</v>
      </c>
      <c r="F15" s="9" t="s">
        <v>40</v>
      </c>
      <c r="G15" s="8">
        <v>2</v>
      </c>
      <c r="H15" s="9" t="s">
        <v>41</v>
      </c>
      <c r="I15" s="8">
        <v>1</v>
      </c>
      <c r="J15" s="9" t="s">
        <v>42</v>
      </c>
      <c r="K15" s="8">
        <v>0</v>
      </c>
      <c r="L15" s="9" t="s">
        <v>22</v>
      </c>
      <c r="M15" s="8">
        <v>0</v>
      </c>
      <c r="N15" s="9" t="s">
        <v>22</v>
      </c>
      <c r="O15" s="11"/>
    </row>
    <row r="16" spans="1:15" x14ac:dyDescent="0.25">
      <c r="A16" s="5">
        <v>8</v>
      </c>
      <c r="B16" s="6" t="s">
        <v>34</v>
      </c>
      <c r="C16" s="7" t="s">
        <v>43</v>
      </c>
      <c r="D16" s="8">
        <v>31</v>
      </c>
      <c r="E16" s="8">
        <v>12</v>
      </c>
      <c r="F16" s="9" t="s">
        <v>44</v>
      </c>
      <c r="G16" s="8">
        <v>0</v>
      </c>
      <c r="H16" s="9" t="s">
        <v>22</v>
      </c>
      <c r="I16" s="8">
        <v>0</v>
      </c>
      <c r="J16" s="9" t="s">
        <v>22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9</v>
      </c>
      <c r="B17" s="6" t="s">
        <v>34</v>
      </c>
      <c r="C17" s="7" t="s">
        <v>45</v>
      </c>
      <c r="D17" s="8">
        <v>27</v>
      </c>
      <c r="E17" s="8">
        <v>13</v>
      </c>
      <c r="F17" s="9" t="s">
        <v>46</v>
      </c>
      <c r="G17" s="8">
        <v>0</v>
      </c>
      <c r="H17" s="9" t="s">
        <v>22</v>
      </c>
      <c r="I17" s="8">
        <v>0</v>
      </c>
      <c r="J17" s="9" t="s">
        <v>22</v>
      </c>
      <c r="K17" s="8">
        <v>1</v>
      </c>
      <c r="L17" s="9" t="s">
        <v>47</v>
      </c>
      <c r="M17" s="8">
        <v>0</v>
      </c>
      <c r="N17" s="9" t="s">
        <v>22</v>
      </c>
      <c r="O17" s="11"/>
    </row>
    <row r="18" spans="1:15" x14ac:dyDescent="0.25">
      <c r="A18" s="5">
        <v>10</v>
      </c>
      <c r="B18" s="6" t="s">
        <v>34</v>
      </c>
      <c r="C18" s="7" t="s">
        <v>48</v>
      </c>
      <c r="D18" s="8">
        <v>29</v>
      </c>
      <c r="E18" s="8">
        <v>14</v>
      </c>
      <c r="F18" s="9" t="s">
        <v>49</v>
      </c>
      <c r="G18" s="8">
        <v>1</v>
      </c>
      <c r="H18" s="9" t="s">
        <v>50</v>
      </c>
      <c r="I18" s="8">
        <v>1</v>
      </c>
      <c r="J18" s="9" t="s">
        <v>50</v>
      </c>
      <c r="K18" s="8">
        <v>0</v>
      </c>
      <c r="L18" s="9" t="s">
        <v>22</v>
      </c>
      <c r="M18" s="8">
        <v>0</v>
      </c>
      <c r="N18" s="9" t="s">
        <v>22</v>
      </c>
      <c r="O18" s="11"/>
    </row>
    <row r="19" spans="1:15" x14ac:dyDescent="0.25">
      <c r="A19" s="5">
        <v>11</v>
      </c>
      <c r="B19" s="6" t="s">
        <v>51</v>
      </c>
      <c r="C19" s="7" t="s">
        <v>17</v>
      </c>
      <c r="D19" s="8">
        <f>D20+D21+D22+D23</f>
        <v>114</v>
      </c>
      <c r="E19" s="8">
        <v>58</v>
      </c>
      <c r="F19" s="9" t="s">
        <v>52</v>
      </c>
      <c r="G19" s="8">
        <v>4</v>
      </c>
      <c r="H19" s="9" t="s">
        <v>53</v>
      </c>
      <c r="I19" s="8">
        <v>1</v>
      </c>
      <c r="J19" s="9" t="s">
        <v>54</v>
      </c>
      <c r="K19" s="8">
        <v>3</v>
      </c>
      <c r="L19" s="9" t="s">
        <v>55</v>
      </c>
      <c r="M19" s="8">
        <v>0</v>
      </c>
      <c r="N19" s="9" t="s">
        <v>22</v>
      </c>
      <c r="O19" s="11"/>
    </row>
    <row r="20" spans="1:15" x14ac:dyDescent="0.25">
      <c r="A20" s="5">
        <v>12</v>
      </c>
      <c r="B20" s="6" t="s">
        <v>51</v>
      </c>
      <c r="C20" s="7" t="s">
        <v>56</v>
      </c>
      <c r="D20" s="8">
        <v>30</v>
      </c>
      <c r="E20" s="8">
        <v>11</v>
      </c>
      <c r="F20" s="9" t="s">
        <v>57</v>
      </c>
      <c r="G20" s="8">
        <v>1</v>
      </c>
      <c r="H20" s="9" t="s">
        <v>50</v>
      </c>
      <c r="I20" s="8">
        <v>0</v>
      </c>
      <c r="J20" s="9" t="s">
        <v>22</v>
      </c>
      <c r="K20" s="8">
        <v>1</v>
      </c>
      <c r="L20" s="9" t="s">
        <v>50</v>
      </c>
      <c r="M20" s="8">
        <v>0</v>
      </c>
      <c r="N20" s="9" t="s">
        <v>22</v>
      </c>
      <c r="O20" s="11"/>
    </row>
    <row r="21" spans="1:15" x14ac:dyDescent="0.25">
      <c r="A21" s="5">
        <v>13</v>
      </c>
      <c r="B21" s="6" t="s">
        <v>51</v>
      </c>
      <c r="C21" s="7" t="s">
        <v>58</v>
      </c>
      <c r="D21" s="8">
        <v>27</v>
      </c>
      <c r="E21" s="8">
        <v>15</v>
      </c>
      <c r="F21" s="9" t="s">
        <v>59</v>
      </c>
      <c r="G21" s="8">
        <v>2</v>
      </c>
      <c r="H21" s="9" t="s">
        <v>60</v>
      </c>
      <c r="I21" s="8">
        <v>0</v>
      </c>
      <c r="J21" s="9" t="s">
        <v>22</v>
      </c>
      <c r="K21" s="8">
        <v>0</v>
      </c>
      <c r="L21" s="9" t="s">
        <v>22</v>
      </c>
      <c r="M21" s="8">
        <v>0</v>
      </c>
      <c r="N21" s="9" t="s">
        <v>22</v>
      </c>
      <c r="O21" s="11"/>
    </row>
    <row r="22" spans="1:15" x14ac:dyDescent="0.25">
      <c r="A22" s="5">
        <v>14</v>
      </c>
      <c r="B22" s="6" t="s">
        <v>51</v>
      </c>
      <c r="C22" s="7" t="s">
        <v>61</v>
      </c>
      <c r="D22" s="8">
        <v>30</v>
      </c>
      <c r="E22" s="8">
        <v>15</v>
      </c>
      <c r="F22" s="9" t="s">
        <v>62</v>
      </c>
      <c r="G22" s="8">
        <v>1</v>
      </c>
      <c r="H22" s="9" t="s">
        <v>42</v>
      </c>
      <c r="I22" s="8">
        <v>1</v>
      </c>
      <c r="J22" s="9" t="s">
        <v>42</v>
      </c>
      <c r="K22" s="8">
        <v>1</v>
      </c>
      <c r="L22" s="9" t="s">
        <v>42</v>
      </c>
      <c r="M22" s="8">
        <v>0</v>
      </c>
      <c r="N22" s="9" t="s">
        <v>22</v>
      </c>
      <c r="O22" s="11"/>
    </row>
    <row r="23" spans="1:15" x14ac:dyDescent="0.25">
      <c r="A23" s="5">
        <v>15</v>
      </c>
      <c r="B23" s="6" t="s">
        <v>51</v>
      </c>
      <c r="C23" s="7" t="s">
        <v>63</v>
      </c>
      <c r="D23" s="8">
        <v>27</v>
      </c>
      <c r="E23" s="8">
        <v>17</v>
      </c>
      <c r="F23" s="9" t="s">
        <v>64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47</v>
      </c>
      <c r="M23" s="8">
        <v>0</v>
      </c>
      <c r="N23" s="9" t="s">
        <v>22</v>
      </c>
      <c r="O23" s="11"/>
    </row>
    <row r="24" spans="1:15" x14ac:dyDescent="0.25">
      <c r="A24" s="5">
        <v>16</v>
      </c>
      <c r="B24" s="6" t="s">
        <v>65</v>
      </c>
      <c r="C24" s="7" t="s">
        <v>17</v>
      </c>
      <c r="D24" s="8">
        <f>D25+D26+D27</f>
        <v>103</v>
      </c>
      <c r="E24" s="8">
        <v>50</v>
      </c>
      <c r="F24" s="9" t="s">
        <v>66</v>
      </c>
      <c r="G24" s="8">
        <v>1</v>
      </c>
      <c r="H24" s="9" t="s">
        <v>67</v>
      </c>
      <c r="I24" s="8">
        <v>0</v>
      </c>
      <c r="J24" s="9" t="s">
        <v>22</v>
      </c>
      <c r="K24" s="8">
        <v>2</v>
      </c>
      <c r="L24" s="9" t="s">
        <v>68</v>
      </c>
      <c r="M24" s="8">
        <v>1</v>
      </c>
      <c r="N24" s="9" t="s">
        <v>67</v>
      </c>
      <c r="O24" s="11"/>
    </row>
    <row r="25" spans="1:15" x14ac:dyDescent="0.25">
      <c r="A25" s="5">
        <v>17</v>
      </c>
      <c r="B25" s="6" t="s">
        <v>65</v>
      </c>
      <c r="C25" s="7" t="s">
        <v>69</v>
      </c>
      <c r="D25" s="8">
        <v>34</v>
      </c>
      <c r="E25" s="8">
        <v>20</v>
      </c>
      <c r="F25" s="9" t="s">
        <v>70</v>
      </c>
      <c r="G25" s="8">
        <v>0</v>
      </c>
      <c r="H25" s="9" t="s">
        <v>22</v>
      </c>
      <c r="I25" s="8">
        <v>0</v>
      </c>
      <c r="J25" s="9" t="s">
        <v>22</v>
      </c>
      <c r="K25" s="8">
        <v>1</v>
      </c>
      <c r="L25" s="9" t="s">
        <v>71</v>
      </c>
      <c r="M25" s="8">
        <v>0</v>
      </c>
      <c r="N25" s="9" t="s">
        <v>22</v>
      </c>
      <c r="O25" s="11"/>
    </row>
    <row r="26" spans="1:15" x14ac:dyDescent="0.25">
      <c r="A26" s="5">
        <v>18</v>
      </c>
      <c r="B26" s="6" t="s">
        <v>65</v>
      </c>
      <c r="C26" s="7" t="s">
        <v>72</v>
      </c>
      <c r="D26" s="8">
        <v>34</v>
      </c>
      <c r="E26" s="8">
        <v>17</v>
      </c>
      <c r="F26" s="9" t="s">
        <v>62</v>
      </c>
      <c r="G26" s="8">
        <v>0</v>
      </c>
      <c r="H26" s="9" t="s">
        <v>22</v>
      </c>
      <c r="I26" s="8">
        <v>0</v>
      </c>
      <c r="J26" s="9" t="s">
        <v>22</v>
      </c>
      <c r="K26" s="8">
        <v>1</v>
      </c>
      <c r="L26" s="9" t="s">
        <v>71</v>
      </c>
      <c r="M26" s="8">
        <v>0</v>
      </c>
      <c r="N26" s="9" t="s">
        <v>22</v>
      </c>
      <c r="O26" s="11"/>
    </row>
    <row r="27" spans="1:15" x14ac:dyDescent="0.25">
      <c r="A27" s="5">
        <v>19</v>
      </c>
      <c r="B27" s="6" t="s">
        <v>65</v>
      </c>
      <c r="C27" s="7" t="s">
        <v>73</v>
      </c>
      <c r="D27" s="8">
        <v>35</v>
      </c>
      <c r="E27" s="8">
        <v>13</v>
      </c>
      <c r="F27" s="9" t="s">
        <v>74</v>
      </c>
      <c r="G27" s="8">
        <v>1</v>
      </c>
      <c r="H27" s="9" t="s">
        <v>30</v>
      </c>
      <c r="I27" s="8">
        <v>0</v>
      </c>
      <c r="J27" s="9" t="s">
        <v>22</v>
      </c>
      <c r="K27" s="8">
        <v>0</v>
      </c>
      <c r="L27" s="9" t="s">
        <v>22</v>
      </c>
      <c r="M27" s="8">
        <v>1</v>
      </c>
      <c r="N27" s="9" t="s">
        <v>30</v>
      </c>
      <c r="O27" s="11"/>
    </row>
    <row r="28" spans="1:15" x14ac:dyDescent="0.25">
      <c r="A28" s="5">
        <v>20</v>
      </c>
      <c r="B28" s="6" t="s">
        <v>75</v>
      </c>
      <c r="C28" s="7" t="s">
        <v>17</v>
      </c>
      <c r="D28" s="8">
        <f>D29+D30+D31+D32</f>
        <v>125</v>
      </c>
      <c r="E28" s="8">
        <v>60</v>
      </c>
      <c r="F28" s="9" t="s">
        <v>76</v>
      </c>
      <c r="G28" s="8">
        <v>2</v>
      </c>
      <c r="H28" s="9" t="s">
        <v>77</v>
      </c>
      <c r="I28" s="8">
        <v>2</v>
      </c>
      <c r="J28" s="9" t="s">
        <v>77</v>
      </c>
      <c r="K28" s="8">
        <v>1</v>
      </c>
      <c r="L28" s="9" t="s">
        <v>78</v>
      </c>
      <c r="M28" s="8">
        <v>2</v>
      </c>
      <c r="N28" s="9" t="s">
        <v>77</v>
      </c>
      <c r="O28" s="11"/>
    </row>
    <row r="29" spans="1:15" x14ac:dyDescent="0.25">
      <c r="A29" s="5">
        <v>21</v>
      </c>
      <c r="B29" s="6" t="s">
        <v>75</v>
      </c>
      <c r="C29" s="7" t="s">
        <v>79</v>
      </c>
      <c r="D29" s="8">
        <v>32</v>
      </c>
      <c r="E29" s="8">
        <v>11</v>
      </c>
      <c r="F29" s="9" t="s">
        <v>80</v>
      </c>
      <c r="G29" s="8">
        <v>0</v>
      </c>
      <c r="H29" s="9" t="s">
        <v>22</v>
      </c>
      <c r="I29" s="8">
        <v>0</v>
      </c>
      <c r="J29" s="9" t="s">
        <v>22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22</v>
      </c>
      <c r="B30" s="6" t="s">
        <v>75</v>
      </c>
      <c r="C30" s="7" t="s">
        <v>81</v>
      </c>
      <c r="D30" s="8">
        <v>31</v>
      </c>
      <c r="E30" s="8">
        <v>16</v>
      </c>
      <c r="F30" s="9" t="s">
        <v>82</v>
      </c>
      <c r="G30" s="8">
        <v>1</v>
      </c>
      <c r="H30" s="9" t="s">
        <v>83</v>
      </c>
      <c r="I30" s="8">
        <v>1</v>
      </c>
      <c r="J30" s="9" t="s">
        <v>83</v>
      </c>
      <c r="K30" s="8">
        <v>0</v>
      </c>
      <c r="L30" s="9" t="s">
        <v>22</v>
      </c>
      <c r="M30" s="8">
        <v>2</v>
      </c>
      <c r="N30" s="9" t="s">
        <v>84</v>
      </c>
      <c r="O30" s="11"/>
    </row>
    <row r="31" spans="1:15" x14ac:dyDescent="0.25">
      <c r="A31" s="5">
        <v>23</v>
      </c>
      <c r="B31" s="6" t="s">
        <v>75</v>
      </c>
      <c r="C31" s="7" t="s">
        <v>85</v>
      </c>
      <c r="D31" s="8">
        <v>34</v>
      </c>
      <c r="E31" s="8">
        <v>16</v>
      </c>
      <c r="F31" s="9" t="s">
        <v>86</v>
      </c>
      <c r="G31" s="8">
        <v>1</v>
      </c>
      <c r="H31" s="9" t="s">
        <v>71</v>
      </c>
      <c r="I31" s="8">
        <v>1</v>
      </c>
      <c r="J31" s="9" t="s">
        <v>71</v>
      </c>
      <c r="K31" s="8">
        <v>0</v>
      </c>
      <c r="L31" s="9" t="s">
        <v>22</v>
      </c>
      <c r="M31" s="8">
        <v>0</v>
      </c>
      <c r="N31" s="9" t="s">
        <v>22</v>
      </c>
      <c r="O31" s="11"/>
    </row>
    <row r="32" spans="1:15" x14ac:dyDescent="0.25">
      <c r="A32" s="5">
        <v>24</v>
      </c>
      <c r="B32" s="6" t="s">
        <v>75</v>
      </c>
      <c r="C32" s="7" t="s">
        <v>87</v>
      </c>
      <c r="D32" s="8">
        <v>28</v>
      </c>
      <c r="E32" s="8">
        <v>17</v>
      </c>
      <c r="F32" s="9" t="s">
        <v>88</v>
      </c>
      <c r="G32" s="8">
        <v>0</v>
      </c>
      <c r="H32" s="9" t="s">
        <v>22</v>
      </c>
      <c r="I32" s="8">
        <v>0</v>
      </c>
      <c r="J32" s="9" t="s">
        <v>22</v>
      </c>
      <c r="K32" s="8">
        <v>1</v>
      </c>
      <c r="L32" s="9" t="s">
        <v>89</v>
      </c>
      <c r="M32" s="8">
        <v>0</v>
      </c>
      <c r="N32" s="9" t="s">
        <v>22</v>
      </c>
      <c r="O32" s="11"/>
    </row>
    <row r="33" spans="8:14" x14ac:dyDescent="0.25">
      <c r="H33" s="22" t="s">
        <v>107</v>
      </c>
      <c r="I33" s="22"/>
      <c r="J33" s="22"/>
      <c r="K33" s="22"/>
      <c r="L33" s="22"/>
      <c r="M33" s="22"/>
      <c r="N33" s="22"/>
    </row>
    <row r="34" spans="8:14" x14ac:dyDescent="0.25">
      <c r="H34" s="16" t="s">
        <v>105</v>
      </c>
      <c r="I34" s="16"/>
      <c r="J34" s="16"/>
      <c r="K34" s="16"/>
      <c r="L34" s="16"/>
      <c r="M34" s="16"/>
      <c r="N34" s="16"/>
    </row>
  </sheetData>
  <mergeCells count="16">
    <mergeCell ref="O7:O8"/>
    <mergeCell ref="A4:N4"/>
    <mergeCell ref="A5:N5"/>
    <mergeCell ref="A7:A8"/>
    <mergeCell ref="B7:B8"/>
    <mergeCell ref="C7:C8"/>
    <mergeCell ref="D7:D8"/>
    <mergeCell ref="E7:F7"/>
    <mergeCell ref="G7:H7"/>
    <mergeCell ref="H33:N33"/>
    <mergeCell ref="H34:N34"/>
    <mergeCell ref="A1:E1"/>
    <mergeCell ref="A2:E2"/>
    <mergeCell ref="I7:J7"/>
    <mergeCell ref="K7:L7"/>
    <mergeCell ref="M7:N7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I33" sqref="I33:O33"/>
    </sheetView>
  </sheetViews>
  <sheetFormatPr defaultColWidth="9.140625" defaultRowHeight="15.75" x14ac:dyDescent="0.25"/>
  <cols>
    <col min="1" max="1" width="6.28515625" style="4" customWidth="1"/>
    <col min="2" max="2" width="13.28515625" style="3" customWidth="1"/>
    <col min="3" max="3" width="9.42578125" style="3" customWidth="1"/>
    <col min="4" max="4" width="9.42578125" style="10" customWidth="1"/>
    <col min="5" max="14" width="9.140625" style="10" customWidth="1"/>
    <col min="15" max="15" width="9.14062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16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6" t="s">
        <v>92</v>
      </c>
      <c r="B2" s="16"/>
      <c r="C2" s="16"/>
      <c r="D2" s="16"/>
      <c r="E2" s="16"/>
      <c r="F2" s="3"/>
      <c r="G2" s="3"/>
      <c r="H2" s="3"/>
      <c r="I2" s="3"/>
      <c r="J2" s="3"/>
      <c r="K2" s="3"/>
      <c r="L2" s="3"/>
      <c r="M2" s="3"/>
      <c r="N2" s="3"/>
    </row>
    <row r="3" spans="1:15" x14ac:dyDescent="0.25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customFormat="1" ht="17.45" customHeight="1" x14ac:dyDescent="0.25">
      <c r="A4" s="17" t="s">
        <v>108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x14ac:dyDescent="0.25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customFormat="1" ht="19.5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19" t="s">
        <v>5</v>
      </c>
      <c r="F7" s="19"/>
      <c r="G7" s="19" t="s">
        <v>6</v>
      </c>
      <c r="H7" s="19"/>
      <c r="I7" s="19" t="s">
        <v>7</v>
      </c>
      <c r="J7" s="19"/>
      <c r="K7" s="19" t="s">
        <v>8</v>
      </c>
      <c r="L7" s="19"/>
      <c r="M7" s="19" t="s">
        <v>9</v>
      </c>
      <c r="N7" s="19"/>
      <c r="O7" s="14" t="s">
        <v>90</v>
      </c>
    </row>
    <row r="8" spans="1:15" customFormat="1" ht="20.25" customHeight="1" x14ac:dyDescent="0.25">
      <c r="A8" s="21"/>
      <c r="B8" s="21"/>
      <c r="C8" s="21"/>
      <c r="D8" s="21"/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11</v>
      </c>
      <c r="M8" s="2" t="s">
        <v>10</v>
      </c>
      <c r="N8" s="2" t="s">
        <v>11</v>
      </c>
      <c r="O8" s="15"/>
    </row>
    <row r="9" spans="1:15" x14ac:dyDescent="0.25">
      <c r="A9" s="5">
        <v>1</v>
      </c>
      <c r="B9" s="6"/>
      <c r="C9" s="7"/>
      <c r="D9" s="8">
        <f>D10+D14+D19+D24+D28</f>
        <v>566</v>
      </c>
      <c r="E9" s="8">
        <v>269</v>
      </c>
      <c r="F9" s="9" t="s">
        <v>12</v>
      </c>
      <c r="G9" s="8">
        <v>17</v>
      </c>
      <c r="H9" s="9" t="s">
        <v>13</v>
      </c>
      <c r="I9" s="8">
        <v>8</v>
      </c>
      <c r="J9" s="9" t="s">
        <v>14</v>
      </c>
      <c r="K9" s="8">
        <v>8</v>
      </c>
      <c r="L9" s="9" t="s">
        <v>14</v>
      </c>
      <c r="M9" s="8">
        <v>3</v>
      </c>
      <c r="N9" s="9" t="s">
        <v>15</v>
      </c>
      <c r="O9" s="11"/>
    </row>
    <row r="10" spans="1:15" x14ac:dyDescent="0.25">
      <c r="A10" s="5">
        <v>2</v>
      </c>
      <c r="B10" s="6" t="s">
        <v>16</v>
      </c>
      <c r="C10" s="7" t="s">
        <v>17</v>
      </c>
      <c r="D10" s="8">
        <f>D11+D12+D13</f>
        <v>107</v>
      </c>
      <c r="E10" s="8">
        <v>48</v>
      </c>
      <c r="F10" s="9" t="s">
        <v>18</v>
      </c>
      <c r="G10" s="8">
        <v>7</v>
      </c>
      <c r="H10" s="9" t="s">
        <v>19</v>
      </c>
      <c r="I10" s="8">
        <v>3</v>
      </c>
      <c r="J10" s="9" t="s">
        <v>20</v>
      </c>
      <c r="K10" s="8">
        <v>1</v>
      </c>
      <c r="L10" s="9" t="s">
        <v>21</v>
      </c>
      <c r="M10" s="8">
        <v>0</v>
      </c>
      <c r="N10" s="9" t="s">
        <v>22</v>
      </c>
      <c r="O10" s="11"/>
    </row>
    <row r="11" spans="1:15" x14ac:dyDescent="0.25">
      <c r="A11" s="5">
        <v>3</v>
      </c>
      <c r="B11" s="6" t="s">
        <v>16</v>
      </c>
      <c r="C11" s="7" t="s">
        <v>23</v>
      </c>
      <c r="D11" s="8">
        <v>36</v>
      </c>
      <c r="E11" s="8">
        <v>17</v>
      </c>
      <c r="F11" s="9" t="s">
        <v>24</v>
      </c>
      <c r="G11" s="8">
        <v>2</v>
      </c>
      <c r="H11" s="9" t="s">
        <v>25</v>
      </c>
      <c r="I11" s="8">
        <v>1</v>
      </c>
      <c r="J11" s="9" t="s">
        <v>26</v>
      </c>
      <c r="K11" s="8">
        <v>0</v>
      </c>
      <c r="L11" s="9" t="s">
        <v>22</v>
      </c>
      <c r="M11" s="8">
        <v>0</v>
      </c>
      <c r="N11" s="9" t="s">
        <v>22</v>
      </c>
      <c r="O11" s="11"/>
    </row>
    <row r="12" spans="1:15" x14ac:dyDescent="0.25">
      <c r="A12" s="5">
        <v>4</v>
      </c>
      <c r="B12" s="6" t="s">
        <v>16</v>
      </c>
      <c r="C12" s="7" t="s">
        <v>27</v>
      </c>
      <c r="D12" s="8">
        <v>35</v>
      </c>
      <c r="E12" s="8">
        <v>17</v>
      </c>
      <c r="F12" s="9" t="s">
        <v>28</v>
      </c>
      <c r="G12" s="8">
        <v>2</v>
      </c>
      <c r="H12" s="9" t="s">
        <v>29</v>
      </c>
      <c r="I12" s="8">
        <v>1</v>
      </c>
      <c r="J12" s="9" t="s">
        <v>30</v>
      </c>
      <c r="K12" s="8">
        <v>0</v>
      </c>
      <c r="L12" s="9" t="s">
        <v>22</v>
      </c>
      <c r="M12" s="8">
        <v>0</v>
      </c>
      <c r="N12" s="9" t="s">
        <v>22</v>
      </c>
      <c r="O12" s="11"/>
    </row>
    <row r="13" spans="1:15" x14ac:dyDescent="0.25">
      <c r="A13" s="5">
        <v>5</v>
      </c>
      <c r="B13" s="6" t="s">
        <v>16</v>
      </c>
      <c r="C13" s="7" t="s">
        <v>31</v>
      </c>
      <c r="D13" s="8">
        <v>36</v>
      </c>
      <c r="E13" s="8">
        <v>14</v>
      </c>
      <c r="F13" s="9" t="s">
        <v>32</v>
      </c>
      <c r="G13" s="8">
        <v>3</v>
      </c>
      <c r="H13" s="9" t="s">
        <v>33</v>
      </c>
      <c r="I13" s="8">
        <v>1</v>
      </c>
      <c r="J13" s="9" t="s">
        <v>26</v>
      </c>
      <c r="K13" s="8">
        <v>1</v>
      </c>
      <c r="L13" s="9" t="s">
        <v>26</v>
      </c>
      <c r="M13" s="8">
        <v>0</v>
      </c>
      <c r="N13" s="9" t="s">
        <v>22</v>
      </c>
      <c r="O13" s="11"/>
    </row>
    <row r="14" spans="1:15" x14ac:dyDescent="0.25">
      <c r="A14" s="5">
        <v>6</v>
      </c>
      <c r="B14" s="6" t="s">
        <v>34</v>
      </c>
      <c r="C14" s="7" t="s">
        <v>17</v>
      </c>
      <c r="D14" s="8">
        <f>D15+D16+D17+D18</f>
        <v>117</v>
      </c>
      <c r="E14" s="8">
        <v>53</v>
      </c>
      <c r="F14" s="9" t="s">
        <v>35</v>
      </c>
      <c r="G14" s="8">
        <v>3</v>
      </c>
      <c r="H14" s="9" t="s">
        <v>36</v>
      </c>
      <c r="I14" s="8">
        <v>2</v>
      </c>
      <c r="J14" s="9" t="s">
        <v>37</v>
      </c>
      <c r="K14" s="8">
        <v>1</v>
      </c>
      <c r="L14" s="9" t="s">
        <v>38</v>
      </c>
      <c r="M14" s="8">
        <v>0</v>
      </c>
      <c r="N14" s="9" t="s">
        <v>22</v>
      </c>
      <c r="O14" s="11"/>
    </row>
    <row r="15" spans="1:15" x14ac:dyDescent="0.25">
      <c r="A15" s="5">
        <v>7</v>
      </c>
      <c r="B15" s="6" t="s">
        <v>34</v>
      </c>
      <c r="C15" s="7" t="s">
        <v>39</v>
      </c>
      <c r="D15" s="8">
        <v>30</v>
      </c>
      <c r="E15" s="8">
        <v>14</v>
      </c>
      <c r="F15" s="9" t="s">
        <v>40</v>
      </c>
      <c r="G15" s="8">
        <v>2</v>
      </c>
      <c r="H15" s="9" t="s">
        <v>41</v>
      </c>
      <c r="I15" s="8">
        <v>1</v>
      </c>
      <c r="J15" s="9" t="s">
        <v>42</v>
      </c>
      <c r="K15" s="8">
        <v>0</v>
      </c>
      <c r="L15" s="9" t="s">
        <v>22</v>
      </c>
      <c r="M15" s="8">
        <v>0</v>
      </c>
      <c r="N15" s="9" t="s">
        <v>22</v>
      </c>
      <c r="O15" s="11"/>
    </row>
    <row r="16" spans="1:15" x14ac:dyDescent="0.25">
      <c r="A16" s="5">
        <v>8</v>
      </c>
      <c r="B16" s="6" t="s">
        <v>34</v>
      </c>
      <c r="C16" s="7" t="s">
        <v>43</v>
      </c>
      <c r="D16" s="8">
        <v>31</v>
      </c>
      <c r="E16" s="8">
        <v>12</v>
      </c>
      <c r="F16" s="9" t="s">
        <v>44</v>
      </c>
      <c r="G16" s="8">
        <v>0</v>
      </c>
      <c r="H16" s="9" t="s">
        <v>22</v>
      </c>
      <c r="I16" s="8">
        <v>0</v>
      </c>
      <c r="J16" s="9" t="s">
        <v>22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9</v>
      </c>
      <c r="B17" s="6" t="s">
        <v>34</v>
      </c>
      <c r="C17" s="7" t="s">
        <v>45</v>
      </c>
      <c r="D17" s="8">
        <v>27</v>
      </c>
      <c r="E17" s="8">
        <v>13</v>
      </c>
      <c r="F17" s="9" t="s">
        <v>46</v>
      </c>
      <c r="G17" s="8">
        <v>0</v>
      </c>
      <c r="H17" s="9" t="s">
        <v>22</v>
      </c>
      <c r="I17" s="8">
        <v>0</v>
      </c>
      <c r="J17" s="9" t="s">
        <v>22</v>
      </c>
      <c r="K17" s="8">
        <v>1</v>
      </c>
      <c r="L17" s="9" t="s">
        <v>47</v>
      </c>
      <c r="M17" s="8">
        <v>0</v>
      </c>
      <c r="N17" s="9" t="s">
        <v>22</v>
      </c>
      <c r="O17" s="11"/>
    </row>
    <row r="18" spans="1:15" x14ac:dyDescent="0.25">
      <c r="A18" s="5">
        <v>10</v>
      </c>
      <c r="B18" s="6" t="s">
        <v>34</v>
      </c>
      <c r="C18" s="7" t="s">
        <v>48</v>
      </c>
      <c r="D18" s="8">
        <v>29</v>
      </c>
      <c r="E18" s="8">
        <v>14</v>
      </c>
      <c r="F18" s="9" t="s">
        <v>49</v>
      </c>
      <c r="G18" s="8">
        <v>1</v>
      </c>
      <c r="H18" s="9" t="s">
        <v>50</v>
      </c>
      <c r="I18" s="8">
        <v>1</v>
      </c>
      <c r="J18" s="9" t="s">
        <v>50</v>
      </c>
      <c r="K18" s="8">
        <v>0</v>
      </c>
      <c r="L18" s="9" t="s">
        <v>22</v>
      </c>
      <c r="M18" s="8">
        <v>0</v>
      </c>
      <c r="N18" s="9" t="s">
        <v>22</v>
      </c>
      <c r="O18" s="11"/>
    </row>
    <row r="19" spans="1:15" x14ac:dyDescent="0.25">
      <c r="A19" s="5">
        <v>11</v>
      </c>
      <c r="B19" s="6" t="s">
        <v>51</v>
      </c>
      <c r="C19" s="7" t="s">
        <v>17</v>
      </c>
      <c r="D19" s="8">
        <f>D20+D21+D22+D23</f>
        <v>114</v>
      </c>
      <c r="E19" s="8">
        <v>58</v>
      </c>
      <c r="F19" s="9" t="s">
        <v>52</v>
      </c>
      <c r="G19" s="8">
        <v>4</v>
      </c>
      <c r="H19" s="9" t="s">
        <v>53</v>
      </c>
      <c r="I19" s="8">
        <v>1</v>
      </c>
      <c r="J19" s="9" t="s">
        <v>54</v>
      </c>
      <c r="K19" s="8">
        <v>3</v>
      </c>
      <c r="L19" s="9" t="s">
        <v>55</v>
      </c>
      <c r="M19" s="8">
        <v>0</v>
      </c>
      <c r="N19" s="9" t="s">
        <v>22</v>
      </c>
      <c r="O19" s="11"/>
    </row>
    <row r="20" spans="1:15" x14ac:dyDescent="0.25">
      <c r="A20" s="5">
        <v>12</v>
      </c>
      <c r="B20" s="6" t="s">
        <v>51</v>
      </c>
      <c r="C20" s="7" t="s">
        <v>56</v>
      </c>
      <c r="D20" s="8">
        <v>30</v>
      </c>
      <c r="E20" s="8">
        <v>11</v>
      </c>
      <c r="F20" s="9" t="s">
        <v>57</v>
      </c>
      <c r="G20" s="8">
        <v>1</v>
      </c>
      <c r="H20" s="9" t="s">
        <v>50</v>
      </c>
      <c r="I20" s="8">
        <v>0</v>
      </c>
      <c r="J20" s="9" t="s">
        <v>22</v>
      </c>
      <c r="K20" s="8">
        <v>1</v>
      </c>
      <c r="L20" s="9" t="s">
        <v>50</v>
      </c>
      <c r="M20" s="8">
        <v>0</v>
      </c>
      <c r="N20" s="9" t="s">
        <v>22</v>
      </c>
      <c r="O20" s="11"/>
    </row>
    <row r="21" spans="1:15" x14ac:dyDescent="0.25">
      <c r="A21" s="5">
        <v>13</v>
      </c>
      <c r="B21" s="6" t="s">
        <v>51</v>
      </c>
      <c r="C21" s="7" t="s">
        <v>58</v>
      </c>
      <c r="D21" s="8">
        <v>27</v>
      </c>
      <c r="E21" s="8">
        <v>15</v>
      </c>
      <c r="F21" s="9" t="s">
        <v>59</v>
      </c>
      <c r="G21" s="8">
        <v>2</v>
      </c>
      <c r="H21" s="9" t="s">
        <v>60</v>
      </c>
      <c r="I21" s="8">
        <v>0</v>
      </c>
      <c r="J21" s="9" t="s">
        <v>22</v>
      </c>
      <c r="K21" s="8">
        <v>0</v>
      </c>
      <c r="L21" s="9" t="s">
        <v>22</v>
      </c>
      <c r="M21" s="8">
        <v>0</v>
      </c>
      <c r="N21" s="9" t="s">
        <v>22</v>
      </c>
      <c r="O21" s="11"/>
    </row>
    <row r="22" spans="1:15" x14ac:dyDescent="0.25">
      <c r="A22" s="5">
        <v>14</v>
      </c>
      <c r="B22" s="6" t="s">
        <v>51</v>
      </c>
      <c r="C22" s="7" t="s">
        <v>61</v>
      </c>
      <c r="D22" s="8">
        <v>30</v>
      </c>
      <c r="E22" s="8">
        <v>15</v>
      </c>
      <c r="F22" s="9" t="s">
        <v>62</v>
      </c>
      <c r="G22" s="8">
        <v>1</v>
      </c>
      <c r="H22" s="9" t="s">
        <v>42</v>
      </c>
      <c r="I22" s="8">
        <v>1</v>
      </c>
      <c r="J22" s="9" t="s">
        <v>42</v>
      </c>
      <c r="K22" s="8">
        <v>1</v>
      </c>
      <c r="L22" s="9" t="s">
        <v>42</v>
      </c>
      <c r="M22" s="8">
        <v>0</v>
      </c>
      <c r="N22" s="9" t="s">
        <v>22</v>
      </c>
      <c r="O22" s="11"/>
    </row>
    <row r="23" spans="1:15" x14ac:dyDescent="0.25">
      <c r="A23" s="5">
        <v>15</v>
      </c>
      <c r="B23" s="6" t="s">
        <v>51</v>
      </c>
      <c r="C23" s="7" t="s">
        <v>63</v>
      </c>
      <c r="D23" s="8">
        <v>27</v>
      </c>
      <c r="E23" s="8">
        <v>17</v>
      </c>
      <c r="F23" s="9" t="s">
        <v>64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47</v>
      </c>
      <c r="M23" s="8">
        <v>0</v>
      </c>
      <c r="N23" s="9" t="s">
        <v>22</v>
      </c>
      <c r="O23" s="11"/>
    </row>
    <row r="24" spans="1:15" x14ac:dyDescent="0.25">
      <c r="A24" s="5">
        <v>16</v>
      </c>
      <c r="B24" s="6" t="s">
        <v>65</v>
      </c>
      <c r="C24" s="7" t="s">
        <v>17</v>
      </c>
      <c r="D24" s="8">
        <f>D25+D26+D27</f>
        <v>103</v>
      </c>
      <c r="E24" s="8">
        <v>50</v>
      </c>
      <c r="F24" s="9" t="s">
        <v>66</v>
      </c>
      <c r="G24" s="8">
        <v>1</v>
      </c>
      <c r="H24" s="9" t="s">
        <v>67</v>
      </c>
      <c r="I24" s="8">
        <v>0</v>
      </c>
      <c r="J24" s="9" t="s">
        <v>22</v>
      </c>
      <c r="K24" s="8">
        <v>2</v>
      </c>
      <c r="L24" s="9" t="s">
        <v>68</v>
      </c>
      <c r="M24" s="8">
        <v>1</v>
      </c>
      <c r="N24" s="9" t="s">
        <v>67</v>
      </c>
      <c r="O24" s="11"/>
    </row>
    <row r="25" spans="1:15" x14ac:dyDescent="0.25">
      <c r="A25" s="5">
        <v>17</v>
      </c>
      <c r="B25" s="6" t="s">
        <v>65</v>
      </c>
      <c r="C25" s="7" t="s">
        <v>69</v>
      </c>
      <c r="D25" s="8">
        <v>34</v>
      </c>
      <c r="E25" s="8">
        <v>20</v>
      </c>
      <c r="F25" s="9" t="s">
        <v>70</v>
      </c>
      <c r="G25" s="8">
        <v>0</v>
      </c>
      <c r="H25" s="9" t="s">
        <v>22</v>
      </c>
      <c r="I25" s="8">
        <v>0</v>
      </c>
      <c r="J25" s="9" t="s">
        <v>22</v>
      </c>
      <c r="K25" s="8">
        <v>1</v>
      </c>
      <c r="L25" s="9" t="s">
        <v>71</v>
      </c>
      <c r="M25" s="8">
        <v>0</v>
      </c>
      <c r="N25" s="9" t="s">
        <v>22</v>
      </c>
      <c r="O25" s="11"/>
    </row>
    <row r="26" spans="1:15" x14ac:dyDescent="0.25">
      <c r="A26" s="5">
        <v>18</v>
      </c>
      <c r="B26" s="6" t="s">
        <v>65</v>
      </c>
      <c r="C26" s="7" t="s">
        <v>72</v>
      </c>
      <c r="D26" s="8">
        <v>34</v>
      </c>
      <c r="E26" s="8">
        <v>17</v>
      </c>
      <c r="F26" s="9" t="s">
        <v>62</v>
      </c>
      <c r="G26" s="8">
        <v>0</v>
      </c>
      <c r="H26" s="9" t="s">
        <v>22</v>
      </c>
      <c r="I26" s="8">
        <v>0</v>
      </c>
      <c r="J26" s="9" t="s">
        <v>22</v>
      </c>
      <c r="K26" s="8">
        <v>1</v>
      </c>
      <c r="L26" s="9" t="s">
        <v>71</v>
      </c>
      <c r="M26" s="8">
        <v>0</v>
      </c>
      <c r="N26" s="9" t="s">
        <v>22</v>
      </c>
      <c r="O26" s="11"/>
    </row>
    <row r="27" spans="1:15" x14ac:dyDescent="0.25">
      <c r="A27" s="5">
        <v>19</v>
      </c>
      <c r="B27" s="6" t="s">
        <v>65</v>
      </c>
      <c r="C27" s="7" t="s">
        <v>73</v>
      </c>
      <c r="D27" s="8">
        <v>35</v>
      </c>
      <c r="E27" s="8">
        <v>13</v>
      </c>
      <c r="F27" s="9" t="s">
        <v>74</v>
      </c>
      <c r="G27" s="8">
        <v>1</v>
      </c>
      <c r="H27" s="9" t="s">
        <v>30</v>
      </c>
      <c r="I27" s="8">
        <v>0</v>
      </c>
      <c r="J27" s="9" t="s">
        <v>22</v>
      </c>
      <c r="K27" s="8">
        <v>0</v>
      </c>
      <c r="L27" s="9" t="s">
        <v>22</v>
      </c>
      <c r="M27" s="8">
        <v>1</v>
      </c>
      <c r="N27" s="9" t="s">
        <v>30</v>
      </c>
      <c r="O27" s="11"/>
    </row>
    <row r="28" spans="1:15" x14ac:dyDescent="0.25">
      <c r="A28" s="5">
        <v>20</v>
      </c>
      <c r="B28" s="6" t="s">
        <v>75</v>
      </c>
      <c r="C28" s="7" t="s">
        <v>17</v>
      </c>
      <c r="D28" s="8">
        <f>D29+D30+D31+D32</f>
        <v>125</v>
      </c>
      <c r="E28" s="8">
        <v>60</v>
      </c>
      <c r="F28" s="9" t="s">
        <v>76</v>
      </c>
      <c r="G28" s="8">
        <v>2</v>
      </c>
      <c r="H28" s="9" t="s">
        <v>77</v>
      </c>
      <c r="I28" s="8">
        <v>2</v>
      </c>
      <c r="J28" s="9" t="s">
        <v>77</v>
      </c>
      <c r="K28" s="8">
        <v>1</v>
      </c>
      <c r="L28" s="9" t="s">
        <v>78</v>
      </c>
      <c r="M28" s="8">
        <v>2</v>
      </c>
      <c r="N28" s="9" t="s">
        <v>77</v>
      </c>
      <c r="O28" s="11"/>
    </row>
    <row r="29" spans="1:15" x14ac:dyDescent="0.25">
      <c r="A29" s="5">
        <v>21</v>
      </c>
      <c r="B29" s="6" t="s">
        <v>75</v>
      </c>
      <c r="C29" s="7" t="s">
        <v>79</v>
      </c>
      <c r="D29" s="8">
        <v>32</v>
      </c>
      <c r="E29" s="8">
        <v>11</v>
      </c>
      <c r="F29" s="9" t="s">
        <v>80</v>
      </c>
      <c r="G29" s="8">
        <v>0</v>
      </c>
      <c r="H29" s="9" t="s">
        <v>22</v>
      </c>
      <c r="I29" s="8">
        <v>0</v>
      </c>
      <c r="J29" s="9" t="s">
        <v>22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22</v>
      </c>
      <c r="B30" s="6" t="s">
        <v>75</v>
      </c>
      <c r="C30" s="7" t="s">
        <v>81</v>
      </c>
      <c r="D30" s="8">
        <v>31</v>
      </c>
      <c r="E30" s="8">
        <v>16</v>
      </c>
      <c r="F30" s="9" t="s">
        <v>82</v>
      </c>
      <c r="G30" s="8">
        <v>1</v>
      </c>
      <c r="H30" s="9" t="s">
        <v>83</v>
      </c>
      <c r="I30" s="8">
        <v>1</v>
      </c>
      <c r="J30" s="9" t="s">
        <v>83</v>
      </c>
      <c r="K30" s="8">
        <v>0</v>
      </c>
      <c r="L30" s="9" t="s">
        <v>22</v>
      </c>
      <c r="M30" s="8">
        <v>2</v>
      </c>
      <c r="N30" s="9" t="s">
        <v>84</v>
      </c>
      <c r="O30" s="11"/>
    </row>
    <row r="31" spans="1:15" x14ac:dyDescent="0.25">
      <c r="A31" s="5">
        <v>23</v>
      </c>
      <c r="B31" s="6" t="s">
        <v>75</v>
      </c>
      <c r="C31" s="7" t="s">
        <v>85</v>
      </c>
      <c r="D31" s="8">
        <v>34</v>
      </c>
      <c r="E31" s="8">
        <v>16</v>
      </c>
      <c r="F31" s="9" t="s">
        <v>86</v>
      </c>
      <c r="G31" s="8">
        <v>1</v>
      </c>
      <c r="H31" s="9" t="s">
        <v>71</v>
      </c>
      <c r="I31" s="8">
        <v>1</v>
      </c>
      <c r="J31" s="9" t="s">
        <v>71</v>
      </c>
      <c r="K31" s="8">
        <v>0</v>
      </c>
      <c r="L31" s="9" t="s">
        <v>22</v>
      </c>
      <c r="M31" s="8">
        <v>0</v>
      </c>
      <c r="N31" s="9" t="s">
        <v>22</v>
      </c>
      <c r="O31" s="11"/>
    </row>
    <row r="32" spans="1:15" x14ac:dyDescent="0.25">
      <c r="A32" s="5">
        <v>24</v>
      </c>
      <c r="B32" s="6" t="s">
        <v>75</v>
      </c>
      <c r="C32" s="7" t="s">
        <v>87</v>
      </c>
      <c r="D32" s="8">
        <v>28</v>
      </c>
      <c r="E32" s="8">
        <v>17</v>
      </c>
      <c r="F32" s="9" t="s">
        <v>88</v>
      </c>
      <c r="G32" s="8">
        <v>0</v>
      </c>
      <c r="H32" s="9" t="s">
        <v>22</v>
      </c>
      <c r="I32" s="8">
        <v>0</v>
      </c>
      <c r="J32" s="9" t="s">
        <v>22</v>
      </c>
      <c r="K32" s="8">
        <v>1</v>
      </c>
      <c r="L32" s="9" t="s">
        <v>89</v>
      </c>
      <c r="M32" s="8">
        <v>0</v>
      </c>
      <c r="N32" s="9" t="s">
        <v>22</v>
      </c>
      <c r="O32" s="11"/>
    </row>
    <row r="33" spans="9:15" x14ac:dyDescent="0.25">
      <c r="I33" s="22" t="s">
        <v>107</v>
      </c>
      <c r="J33" s="22"/>
      <c r="K33" s="22"/>
      <c r="L33" s="22"/>
      <c r="M33" s="22"/>
      <c r="N33" s="22"/>
      <c r="O33" s="22"/>
    </row>
    <row r="34" spans="9:15" x14ac:dyDescent="0.25">
      <c r="I34" s="16" t="s">
        <v>105</v>
      </c>
      <c r="J34" s="16"/>
      <c r="K34" s="16"/>
      <c r="L34" s="16"/>
      <c r="M34" s="16"/>
      <c r="N34" s="16"/>
      <c r="O34" s="16"/>
    </row>
  </sheetData>
  <mergeCells count="16">
    <mergeCell ref="I33:O33"/>
    <mergeCell ref="I34:O34"/>
    <mergeCell ref="A1:E1"/>
    <mergeCell ref="A2:E2"/>
    <mergeCell ref="I7:J7"/>
    <mergeCell ref="K7:L7"/>
    <mergeCell ref="M7:N7"/>
    <mergeCell ref="O7:O8"/>
    <mergeCell ref="A4:N4"/>
    <mergeCell ref="A5:N5"/>
    <mergeCell ref="A7:A8"/>
    <mergeCell ref="B7:B8"/>
    <mergeCell ref="C7:C8"/>
    <mergeCell ref="D7:D8"/>
    <mergeCell ref="E7:F7"/>
    <mergeCell ref="G7:H7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X29" sqref="X29"/>
    </sheetView>
  </sheetViews>
  <sheetFormatPr defaultColWidth="9.140625" defaultRowHeight="15.75" x14ac:dyDescent="0.25"/>
  <cols>
    <col min="1" max="1" width="6.28515625" style="4" customWidth="1"/>
    <col min="2" max="2" width="13.28515625" style="3" customWidth="1"/>
    <col min="3" max="3" width="9.5703125" style="3" customWidth="1"/>
    <col min="4" max="4" width="9.5703125" style="10" customWidth="1"/>
    <col min="5" max="14" width="9.140625" style="10" customWidth="1"/>
    <col min="15" max="15" width="9.140625" style="1" customWidth="1"/>
    <col min="16" max="16384" width="9.140625" style="1"/>
  </cols>
  <sheetData>
    <row r="1" spans="1:15" x14ac:dyDescent="0.25">
      <c r="A1" s="16" t="s">
        <v>91</v>
      </c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3" t="s">
        <v>92</v>
      </c>
      <c r="B2" s="13"/>
      <c r="C2" s="1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customFormat="1" ht="17.45" customHeight="1" x14ac:dyDescent="0.25">
      <c r="A3" s="17" t="s">
        <v>103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19.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customFormat="1" ht="19.5" customHeight="1" x14ac:dyDescent="0.25">
      <c r="A5" s="20" t="s">
        <v>1</v>
      </c>
      <c r="B5" s="20" t="s">
        <v>2</v>
      </c>
      <c r="C5" s="20" t="s">
        <v>3</v>
      </c>
      <c r="D5" s="20" t="s">
        <v>4</v>
      </c>
      <c r="E5" s="19" t="s">
        <v>5</v>
      </c>
      <c r="F5" s="19"/>
      <c r="G5" s="19" t="s">
        <v>6</v>
      </c>
      <c r="H5" s="19"/>
      <c r="I5" s="19" t="s">
        <v>7</v>
      </c>
      <c r="J5" s="19"/>
      <c r="K5" s="19" t="s">
        <v>8</v>
      </c>
      <c r="L5" s="19"/>
      <c r="M5" s="19" t="s">
        <v>9</v>
      </c>
      <c r="N5" s="19"/>
      <c r="O5" s="14" t="s">
        <v>90</v>
      </c>
    </row>
    <row r="6" spans="1:15" customFormat="1" ht="20.25" customHeight="1" x14ac:dyDescent="0.25">
      <c r="A6" s="21"/>
      <c r="B6" s="21"/>
      <c r="C6" s="21"/>
      <c r="D6" s="21"/>
      <c r="E6" s="2" t="s">
        <v>10</v>
      </c>
      <c r="F6" s="2" t="s">
        <v>11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15"/>
    </row>
    <row r="7" spans="1:15" x14ac:dyDescent="0.25">
      <c r="A7" s="5">
        <v>1</v>
      </c>
      <c r="B7" s="6"/>
      <c r="C7" s="7"/>
      <c r="D7" s="8">
        <f>D8+D12+D17+D22+D26</f>
        <v>566</v>
      </c>
      <c r="E7" s="8">
        <v>269</v>
      </c>
      <c r="F7" s="9" t="s">
        <v>12</v>
      </c>
      <c r="G7" s="8">
        <v>17</v>
      </c>
      <c r="H7" s="9" t="s">
        <v>13</v>
      </c>
      <c r="I7" s="8">
        <v>8</v>
      </c>
      <c r="J7" s="9" t="s">
        <v>14</v>
      </c>
      <c r="K7" s="8">
        <v>8</v>
      </c>
      <c r="L7" s="9" t="s">
        <v>14</v>
      </c>
      <c r="M7" s="8">
        <v>3</v>
      </c>
      <c r="N7" s="9" t="s">
        <v>15</v>
      </c>
      <c r="O7" s="11"/>
    </row>
    <row r="8" spans="1:15" x14ac:dyDescent="0.25">
      <c r="A8" s="5">
        <v>2</v>
      </c>
      <c r="B8" s="6" t="s">
        <v>16</v>
      </c>
      <c r="C8" s="7" t="s">
        <v>17</v>
      </c>
      <c r="D8" s="8">
        <f>D9+D10+D11</f>
        <v>107</v>
      </c>
      <c r="E8" s="8">
        <v>48</v>
      </c>
      <c r="F8" s="9" t="s">
        <v>18</v>
      </c>
      <c r="G8" s="8">
        <v>7</v>
      </c>
      <c r="H8" s="9" t="s">
        <v>19</v>
      </c>
      <c r="I8" s="8">
        <v>3</v>
      </c>
      <c r="J8" s="9" t="s">
        <v>20</v>
      </c>
      <c r="K8" s="8">
        <v>1</v>
      </c>
      <c r="L8" s="9" t="s">
        <v>21</v>
      </c>
      <c r="M8" s="8">
        <v>0</v>
      </c>
      <c r="N8" s="9" t="s">
        <v>22</v>
      </c>
      <c r="O8" s="11"/>
    </row>
    <row r="9" spans="1:15" x14ac:dyDescent="0.25">
      <c r="A9" s="5">
        <v>3</v>
      </c>
      <c r="B9" s="6" t="s">
        <v>16</v>
      </c>
      <c r="C9" s="7" t="s">
        <v>23</v>
      </c>
      <c r="D9" s="8">
        <v>36</v>
      </c>
      <c r="E9" s="8">
        <v>17</v>
      </c>
      <c r="F9" s="9" t="s">
        <v>24</v>
      </c>
      <c r="G9" s="8">
        <v>2</v>
      </c>
      <c r="H9" s="9" t="s">
        <v>25</v>
      </c>
      <c r="I9" s="8">
        <v>1</v>
      </c>
      <c r="J9" s="9" t="s">
        <v>26</v>
      </c>
      <c r="K9" s="8">
        <v>0</v>
      </c>
      <c r="L9" s="9" t="s">
        <v>22</v>
      </c>
      <c r="M9" s="8">
        <v>0</v>
      </c>
      <c r="N9" s="9" t="s">
        <v>22</v>
      </c>
      <c r="O9" s="11"/>
    </row>
    <row r="10" spans="1:15" x14ac:dyDescent="0.25">
      <c r="A10" s="5">
        <v>4</v>
      </c>
      <c r="B10" s="6" t="s">
        <v>16</v>
      </c>
      <c r="C10" s="7" t="s">
        <v>27</v>
      </c>
      <c r="D10" s="8">
        <v>35</v>
      </c>
      <c r="E10" s="8">
        <v>17</v>
      </c>
      <c r="F10" s="9" t="s">
        <v>28</v>
      </c>
      <c r="G10" s="8">
        <v>2</v>
      </c>
      <c r="H10" s="9" t="s">
        <v>29</v>
      </c>
      <c r="I10" s="8">
        <v>1</v>
      </c>
      <c r="J10" s="9" t="s">
        <v>30</v>
      </c>
      <c r="K10" s="8">
        <v>0</v>
      </c>
      <c r="L10" s="9" t="s">
        <v>22</v>
      </c>
      <c r="M10" s="8">
        <v>0</v>
      </c>
      <c r="N10" s="9" t="s">
        <v>22</v>
      </c>
      <c r="O10" s="11"/>
    </row>
    <row r="11" spans="1:15" x14ac:dyDescent="0.25">
      <c r="A11" s="5">
        <v>5</v>
      </c>
      <c r="B11" s="6" t="s">
        <v>16</v>
      </c>
      <c r="C11" s="7" t="s">
        <v>31</v>
      </c>
      <c r="D11" s="8">
        <v>36</v>
      </c>
      <c r="E11" s="8">
        <v>14</v>
      </c>
      <c r="F11" s="9" t="s">
        <v>32</v>
      </c>
      <c r="G11" s="8">
        <v>3</v>
      </c>
      <c r="H11" s="9" t="s">
        <v>33</v>
      </c>
      <c r="I11" s="8">
        <v>1</v>
      </c>
      <c r="J11" s="9" t="s">
        <v>26</v>
      </c>
      <c r="K11" s="8">
        <v>1</v>
      </c>
      <c r="L11" s="9" t="s">
        <v>26</v>
      </c>
      <c r="M11" s="8">
        <v>0</v>
      </c>
      <c r="N11" s="9" t="s">
        <v>22</v>
      </c>
      <c r="O11" s="11"/>
    </row>
    <row r="12" spans="1:15" x14ac:dyDescent="0.25">
      <c r="A12" s="5">
        <v>6</v>
      </c>
      <c r="B12" s="6" t="s">
        <v>34</v>
      </c>
      <c r="C12" s="7" t="s">
        <v>17</v>
      </c>
      <c r="D12" s="8">
        <f>D13+D14+D15+D16</f>
        <v>117</v>
      </c>
      <c r="E12" s="8">
        <v>53</v>
      </c>
      <c r="F12" s="9" t="s">
        <v>35</v>
      </c>
      <c r="G12" s="8">
        <v>3</v>
      </c>
      <c r="H12" s="9" t="s">
        <v>36</v>
      </c>
      <c r="I12" s="8">
        <v>2</v>
      </c>
      <c r="J12" s="9" t="s">
        <v>37</v>
      </c>
      <c r="K12" s="8">
        <v>1</v>
      </c>
      <c r="L12" s="9" t="s">
        <v>38</v>
      </c>
      <c r="M12" s="8">
        <v>0</v>
      </c>
      <c r="N12" s="9" t="s">
        <v>22</v>
      </c>
      <c r="O12" s="11"/>
    </row>
    <row r="13" spans="1:15" x14ac:dyDescent="0.25">
      <c r="A13" s="5">
        <v>7</v>
      </c>
      <c r="B13" s="6" t="s">
        <v>34</v>
      </c>
      <c r="C13" s="7" t="s">
        <v>39</v>
      </c>
      <c r="D13" s="8">
        <v>30</v>
      </c>
      <c r="E13" s="8">
        <v>14</v>
      </c>
      <c r="F13" s="9" t="s">
        <v>40</v>
      </c>
      <c r="G13" s="8">
        <v>2</v>
      </c>
      <c r="H13" s="9" t="s">
        <v>41</v>
      </c>
      <c r="I13" s="8">
        <v>1</v>
      </c>
      <c r="J13" s="9" t="s">
        <v>42</v>
      </c>
      <c r="K13" s="8">
        <v>0</v>
      </c>
      <c r="L13" s="9" t="s">
        <v>22</v>
      </c>
      <c r="M13" s="8">
        <v>0</v>
      </c>
      <c r="N13" s="9" t="s">
        <v>22</v>
      </c>
      <c r="O13" s="11"/>
    </row>
    <row r="14" spans="1:15" x14ac:dyDescent="0.25">
      <c r="A14" s="5">
        <v>8</v>
      </c>
      <c r="B14" s="6" t="s">
        <v>34</v>
      </c>
      <c r="C14" s="7" t="s">
        <v>43</v>
      </c>
      <c r="D14" s="8">
        <v>31</v>
      </c>
      <c r="E14" s="8">
        <v>12</v>
      </c>
      <c r="F14" s="9" t="s">
        <v>44</v>
      </c>
      <c r="G14" s="8">
        <v>0</v>
      </c>
      <c r="H14" s="9" t="s">
        <v>22</v>
      </c>
      <c r="I14" s="8">
        <v>0</v>
      </c>
      <c r="J14" s="9" t="s">
        <v>22</v>
      </c>
      <c r="K14" s="8">
        <v>0</v>
      </c>
      <c r="L14" s="9" t="s">
        <v>22</v>
      </c>
      <c r="M14" s="8">
        <v>0</v>
      </c>
      <c r="N14" s="9" t="s">
        <v>22</v>
      </c>
      <c r="O14" s="11"/>
    </row>
    <row r="15" spans="1:15" x14ac:dyDescent="0.25">
      <c r="A15" s="5">
        <v>9</v>
      </c>
      <c r="B15" s="6" t="s">
        <v>34</v>
      </c>
      <c r="C15" s="7" t="s">
        <v>45</v>
      </c>
      <c r="D15" s="8">
        <v>27</v>
      </c>
      <c r="E15" s="8">
        <v>13</v>
      </c>
      <c r="F15" s="9" t="s">
        <v>46</v>
      </c>
      <c r="G15" s="8">
        <v>0</v>
      </c>
      <c r="H15" s="9" t="s">
        <v>22</v>
      </c>
      <c r="I15" s="8">
        <v>0</v>
      </c>
      <c r="J15" s="9" t="s">
        <v>22</v>
      </c>
      <c r="K15" s="8">
        <v>1</v>
      </c>
      <c r="L15" s="9" t="s">
        <v>47</v>
      </c>
      <c r="M15" s="8">
        <v>0</v>
      </c>
      <c r="N15" s="9" t="s">
        <v>22</v>
      </c>
      <c r="O15" s="11"/>
    </row>
    <row r="16" spans="1:15" x14ac:dyDescent="0.25">
      <c r="A16" s="5">
        <v>10</v>
      </c>
      <c r="B16" s="6" t="s">
        <v>34</v>
      </c>
      <c r="C16" s="7" t="s">
        <v>48</v>
      </c>
      <c r="D16" s="8">
        <v>29</v>
      </c>
      <c r="E16" s="8">
        <v>14</v>
      </c>
      <c r="F16" s="9" t="s">
        <v>49</v>
      </c>
      <c r="G16" s="8">
        <v>1</v>
      </c>
      <c r="H16" s="9" t="s">
        <v>50</v>
      </c>
      <c r="I16" s="8">
        <v>1</v>
      </c>
      <c r="J16" s="9" t="s">
        <v>50</v>
      </c>
      <c r="K16" s="8">
        <v>0</v>
      </c>
      <c r="L16" s="9" t="s">
        <v>22</v>
      </c>
      <c r="M16" s="8">
        <v>0</v>
      </c>
      <c r="N16" s="9" t="s">
        <v>22</v>
      </c>
      <c r="O16" s="11"/>
    </row>
    <row r="17" spans="1:15" x14ac:dyDescent="0.25">
      <c r="A17" s="5">
        <v>11</v>
      </c>
      <c r="B17" s="6" t="s">
        <v>51</v>
      </c>
      <c r="C17" s="7" t="s">
        <v>17</v>
      </c>
      <c r="D17" s="8">
        <f>D18+D19+D20+D21</f>
        <v>114</v>
      </c>
      <c r="E17" s="8">
        <v>58</v>
      </c>
      <c r="F17" s="9" t="s">
        <v>52</v>
      </c>
      <c r="G17" s="8">
        <v>4</v>
      </c>
      <c r="H17" s="9" t="s">
        <v>53</v>
      </c>
      <c r="I17" s="8">
        <v>1</v>
      </c>
      <c r="J17" s="9" t="s">
        <v>54</v>
      </c>
      <c r="K17" s="8">
        <v>3</v>
      </c>
      <c r="L17" s="9" t="s">
        <v>55</v>
      </c>
      <c r="M17" s="8">
        <v>0</v>
      </c>
      <c r="N17" s="9" t="s">
        <v>22</v>
      </c>
      <c r="O17" s="11"/>
    </row>
    <row r="18" spans="1:15" x14ac:dyDescent="0.25">
      <c r="A18" s="5">
        <v>12</v>
      </c>
      <c r="B18" s="6" t="s">
        <v>51</v>
      </c>
      <c r="C18" s="7" t="s">
        <v>56</v>
      </c>
      <c r="D18" s="8">
        <v>30</v>
      </c>
      <c r="E18" s="8">
        <v>11</v>
      </c>
      <c r="F18" s="9" t="s">
        <v>57</v>
      </c>
      <c r="G18" s="8">
        <v>1</v>
      </c>
      <c r="H18" s="9" t="s">
        <v>50</v>
      </c>
      <c r="I18" s="8">
        <v>0</v>
      </c>
      <c r="J18" s="9" t="s">
        <v>22</v>
      </c>
      <c r="K18" s="8">
        <v>1</v>
      </c>
      <c r="L18" s="9" t="s">
        <v>50</v>
      </c>
      <c r="M18" s="8">
        <v>0</v>
      </c>
      <c r="N18" s="9" t="s">
        <v>22</v>
      </c>
      <c r="O18" s="11"/>
    </row>
    <row r="19" spans="1:15" x14ac:dyDescent="0.25">
      <c r="A19" s="5">
        <v>13</v>
      </c>
      <c r="B19" s="6" t="s">
        <v>51</v>
      </c>
      <c r="C19" s="7" t="s">
        <v>58</v>
      </c>
      <c r="D19" s="8">
        <v>27</v>
      </c>
      <c r="E19" s="8">
        <v>15</v>
      </c>
      <c r="F19" s="9" t="s">
        <v>59</v>
      </c>
      <c r="G19" s="8">
        <v>2</v>
      </c>
      <c r="H19" s="9" t="s">
        <v>60</v>
      </c>
      <c r="I19" s="8">
        <v>0</v>
      </c>
      <c r="J19" s="9" t="s">
        <v>22</v>
      </c>
      <c r="K19" s="8">
        <v>0</v>
      </c>
      <c r="L19" s="9" t="s">
        <v>22</v>
      </c>
      <c r="M19" s="8">
        <v>0</v>
      </c>
      <c r="N19" s="9" t="s">
        <v>22</v>
      </c>
      <c r="O19" s="11"/>
    </row>
    <row r="20" spans="1:15" x14ac:dyDescent="0.25">
      <c r="A20" s="5">
        <v>14</v>
      </c>
      <c r="B20" s="6" t="s">
        <v>51</v>
      </c>
      <c r="C20" s="7" t="s">
        <v>61</v>
      </c>
      <c r="D20" s="8">
        <v>30</v>
      </c>
      <c r="E20" s="8">
        <v>15</v>
      </c>
      <c r="F20" s="9" t="s">
        <v>62</v>
      </c>
      <c r="G20" s="8">
        <v>1</v>
      </c>
      <c r="H20" s="9" t="s">
        <v>42</v>
      </c>
      <c r="I20" s="8">
        <v>1</v>
      </c>
      <c r="J20" s="9" t="s">
        <v>42</v>
      </c>
      <c r="K20" s="8">
        <v>1</v>
      </c>
      <c r="L20" s="9" t="s">
        <v>42</v>
      </c>
      <c r="M20" s="8">
        <v>0</v>
      </c>
      <c r="N20" s="9" t="s">
        <v>22</v>
      </c>
      <c r="O20" s="11"/>
    </row>
    <row r="21" spans="1:15" x14ac:dyDescent="0.25">
      <c r="A21" s="5">
        <v>15</v>
      </c>
      <c r="B21" s="6" t="s">
        <v>51</v>
      </c>
      <c r="C21" s="7" t="s">
        <v>63</v>
      </c>
      <c r="D21" s="8">
        <v>27</v>
      </c>
      <c r="E21" s="8">
        <v>17</v>
      </c>
      <c r="F21" s="9" t="s">
        <v>64</v>
      </c>
      <c r="G21" s="8">
        <v>0</v>
      </c>
      <c r="H21" s="9" t="s">
        <v>22</v>
      </c>
      <c r="I21" s="8">
        <v>0</v>
      </c>
      <c r="J21" s="9" t="s">
        <v>22</v>
      </c>
      <c r="K21" s="8">
        <v>1</v>
      </c>
      <c r="L21" s="9" t="s">
        <v>47</v>
      </c>
      <c r="M21" s="8">
        <v>0</v>
      </c>
      <c r="N21" s="9" t="s">
        <v>22</v>
      </c>
      <c r="O21" s="11"/>
    </row>
    <row r="22" spans="1:15" x14ac:dyDescent="0.25">
      <c r="A22" s="5">
        <v>16</v>
      </c>
      <c r="B22" s="6" t="s">
        <v>65</v>
      </c>
      <c r="C22" s="7" t="s">
        <v>17</v>
      </c>
      <c r="D22" s="8">
        <f>D23+D24+D25</f>
        <v>103</v>
      </c>
      <c r="E22" s="8">
        <v>50</v>
      </c>
      <c r="F22" s="9" t="s">
        <v>66</v>
      </c>
      <c r="G22" s="8">
        <v>1</v>
      </c>
      <c r="H22" s="9" t="s">
        <v>67</v>
      </c>
      <c r="I22" s="8">
        <v>0</v>
      </c>
      <c r="J22" s="9" t="s">
        <v>22</v>
      </c>
      <c r="K22" s="8">
        <v>2</v>
      </c>
      <c r="L22" s="9" t="s">
        <v>68</v>
      </c>
      <c r="M22" s="8">
        <v>1</v>
      </c>
      <c r="N22" s="9" t="s">
        <v>67</v>
      </c>
      <c r="O22" s="11"/>
    </row>
    <row r="23" spans="1:15" x14ac:dyDescent="0.25">
      <c r="A23" s="5">
        <v>17</v>
      </c>
      <c r="B23" s="6" t="s">
        <v>65</v>
      </c>
      <c r="C23" s="7" t="s">
        <v>69</v>
      </c>
      <c r="D23" s="8">
        <v>34</v>
      </c>
      <c r="E23" s="8">
        <v>20</v>
      </c>
      <c r="F23" s="9" t="s">
        <v>70</v>
      </c>
      <c r="G23" s="8">
        <v>0</v>
      </c>
      <c r="H23" s="9" t="s">
        <v>22</v>
      </c>
      <c r="I23" s="8">
        <v>0</v>
      </c>
      <c r="J23" s="9" t="s">
        <v>22</v>
      </c>
      <c r="K23" s="8">
        <v>1</v>
      </c>
      <c r="L23" s="9" t="s">
        <v>71</v>
      </c>
      <c r="M23" s="8">
        <v>0</v>
      </c>
      <c r="N23" s="9" t="s">
        <v>22</v>
      </c>
      <c r="O23" s="11"/>
    </row>
    <row r="24" spans="1:15" x14ac:dyDescent="0.25">
      <c r="A24" s="5">
        <v>18</v>
      </c>
      <c r="B24" s="6" t="s">
        <v>65</v>
      </c>
      <c r="C24" s="7" t="s">
        <v>72</v>
      </c>
      <c r="D24" s="8">
        <v>34</v>
      </c>
      <c r="E24" s="8">
        <v>17</v>
      </c>
      <c r="F24" s="9" t="s">
        <v>62</v>
      </c>
      <c r="G24" s="8">
        <v>0</v>
      </c>
      <c r="H24" s="9" t="s">
        <v>22</v>
      </c>
      <c r="I24" s="8">
        <v>0</v>
      </c>
      <c r="J24" s="9" t="s">
        <v>22</v>
      </c>
      <c r="K24" s="8">
        <v>1</v>
      </c>
      <c r="L24" s="9" t="s">
        <v>71</v>
      </c>
      <c r="M24" s="8">
        <v>0</v>
      </c>
      <c r="N24" s="9" t="s">
        <v>22</v>
      </c>
      <c r="O24" s="11"/>
    </row>
    <row r="25" spans="1:15" x14ac:dyDescent="0.25">
      <c r="A25" s="5">
        <v>19</v>
      </c>
      <c r="B25" s="6" t="s">
        <v>65</v>
      </c>
      <c r="C25" s="7" t="s">
        <v>73</v>
      </c>
      <c r="D25" s="8">
        <v>35</v>
      </c>
      <c r="E25" s="8">
        <v>13</v>
      </c>
      <c r="F25" s="9" t="s">
        <v>74</v>
      </c>
      <c r="G25" s="8">
        <v>1</v>
      </c>
      <c r="H25" s="9" t="s">
        <v>30</v>
      </c>
      <c r="I25" s="8">
        <v>0</v>
      </c>
      <c r="J25" s="9" t="s">
        <v>22</v>
      </c>
      <c r="K25" s="8">
        <v>0</v>
      </c>
      <c r="L25" s="9" t="s">
        <v>22</v>
      </c>
      <c r="M25" s="8">
        <v>1</v>
      </c>
      <c r="N25" s="9" t="s">
        <v>30</v>
      </c>
      <c r="O25" s="11"/>
    </row>
    <row r="26" spans="1:15" x14ac:dyDescent="0.25">
      <c r="A26" s="5">
        <v>20</v>
      </c>
      <c r="B26" s="6" t="s">
        <v>75</v>
      </c>
      <c r="C26" s="7" t="s">
        <v>17</v>
      </c>
      <c r="D26" s="8">
        <f>D27+D28+D29+D30</f>
        <v>125</v>
      </c>
      <c r="E26" s="8">
        <v>60</v>
      </c>
      <c r="F26" s="9" t="s">
        <v>76</v>
      </c>
      <c r="G26" s="8">
        <v>2</v>
      </c>
      <c r="H26" s="9" t="s">
        <v>77</v>
      </c>
      <c r="I26" s="8">
        <v>2</v>
      </c>
      <c r="J26" s="9" t="s">
        <v>77</v>
      </c>
      <c r="K26" s="8">
        <v>1</v>
      </c>
      <c r="L26" s="9" t="s">
        <v>78</v>
      </c>
      <c r="M26" s="8">
        <v>2</v>
      </c>
      <c r="N26" s="9" t="s">
        <v>77</v>
      </c>
      <c r="O26" s="11"/>
    </row>
    <row r="27" spans="1:15" x14ac:dyDescent="0.25">
      <c r="A27" s="5">
        <v>21</v>
      </c>
      <c r="B27" s="6" t="s">
        <v>75</v>
      </c>
      <c r="C27" s="7" t="s">
        <v>79</v>
      </c>
      <c r="D27" s="8">
        <v>32</v>
      </c>
      <c r="E27" s="8">
        <v>11</v>
      </c>
      <c r="F27" s="9" t="s">
        <v>80</v>
      </c>
      <c r="G27" s="8">
        <v>0</v>
      </c>
      <c r="H27" s="9" t="s">
        <v>22</v>
      </c>
      <c r="I27" s="8">
        <v>0</v>
      </c>
      <c r="J27" s="9" t="s">
        <v>22</v>
      </c>
      <c r="K27" s="8">
        <v>0</v>
      </c>
      <c r="L27" s="9" t="s">
        <v>22</v>
      </c>
      <c r="M27" s="8">
        <v>0</v>
      </c>
      <c r="N27" s="9" t="s">
        <v>22</v>
      </c>
      <c r="O27" s="11"/>
    </row>
    <row r="28" spans="1:15" x14ac:dyDescent="0.25">
      <c r="A28" s="5">
        <v>22</v>
      </c>
      <c r="B28" s="6" t="s">
        <v>75</v>
      </c>
      <c r="C28" s="7" t="s">
        <v>81</v>
      </c>
      <c r="D28" s="8">
        <v>31</v>
      </c>
      <c r="E28" s="8">
        <v>16</v>
      </c>
      <c r="F28" s="9" t="s">
        <v>82</v>
      </c>
      <c r="G28" s="8">
        <v>1</v>
      </c>
      <c r="H28" s="9" t="s">
        <v>83</v>
      </c>
      <c r="I28" s="8">
        <v>1</v>
      </c>
      <c r="J28" s="9" t="s">
        <v>83</v>
      </c>
      <c r="K28" s="8">
        <v>0</v>
      </c>
      <c r="L28" s="9" t="s">
        <v>22</v>
      </c>
      <c r="M28" s="8">
        <v>2</v>
      </c>
      <c r="N28" s="9" t="s">
        <v>84</v>
      </c>
      <c r="O28" s="11"/>
    </row>
    <row r="29" spans="1:15" x14ac:dyDescent="0.25">
      <c r="A29" s="5">
        <v>23</v>
      </c>
      <c r="B29" s="6" t="s">
        <v>75</v>
      </c>
      <c r="C29" s="7" t="s">
        <v>85</v>
      </c>
      <c r="D29" s="8">
        <v>34</v>
      </c>
      <c r="E29" s="8">
        <v>16</v>
      </c>
      <c r="F29" s="9" t="s">
        <v>86</v>
      </c>
      <c r="G29" s="8">
        <v>1</v>
      </c>
      <c r="H29" s="9" t="s">
        <v>71</v>
      </c>
      <c r="I29" s="8">
        <v>1</v>
      </c>
      <c r="J29" s="9" t="s">
        <v>71</v>
      </c>
      <c r="K29" s="8">
        <v>0</v>
      </c>
      <c r="L29" s="9" t="s">
        <v>22</v>
      </c>
      <c r="M29" s="8">
        <v>0</v>
      </c>
      <c r="N29" s="9" t="s">
        <v>22</v>
      </c>
      <c r="O29" s="11"/>
    </row>
    <row r="30" spans="1:15" x14ac:dyDescent="0.25">
      <c r="A30" s="5">
        <v>24</v>
      </c>
      <c r="B30" s="6" t="s">
        <v>75</v>
      </c>
      <c r="C30" s="7" t="s">
        <v>87</v>
      </c>
      <c r="D30" s="8">
        <v>28</v>
      </c>
      <c r="E30" s="8">
        <v>17</v>
      </c>
      <c r="F30" s="9" t="s">
        <v>88</v>
      </c>
      <c r="G30" s="8">
        <v>0</v>
      </c>
      <c r="H30" s="9" t="s">
        <v>22</v>
      </c>
      <c r="I30" s="8">
        <v>0</v>
      </c>
      <c r="J30" s="9" t="s">
        <v>22</v>
      </c>
      <c r="K30" s="8">
        <v>1</v>
      </c>
      <c r="L30" s="9" t="s">
        <v>89</v>
      </c>
      <c r="M30" s="8">
        <v>0</v>
      </c>
      <c r="N30" s="9" t="s">
        <v>22</v>
      </c>
      <c r="O30" s="11"/>
    </row>
    <row r="31" spans="1:15" x14ac:dyDescent="0.25">
      <c r="I31" s="22" t="s">
        <v>107</v>
      </c>
      <c r="J31" s="22"/>
      <c r="K31" s="22"/>
      <c r="L31" s="22"/>
      <c r="M31" s="22"/>
      <c r="N31" s="22"/>
      <c r="O31" s="22"/>
    </row>
    <row r="32" spans="1:15" x14ac:dyDescent="0.25">
      <c r="I32" s="16" t="s">
        <v>105</v>
      </c>
      <c r="J32" s="16"/>
      <c r="K32" s="16"/>
      <c r="L32" s="16"/>
      <c r="M32" s="16"/>
      <c r="N32" s="16"/>
      <c r="O32" s="16"/>
    </row>
  </sheetData>
  <mergeCells count="15">
    <mergeCell ref="I31:O31"/>
    <mergeCell ref="I32:O32"/>
    <mergeCell ref="A1:D1"/>
    <mergeCell ref="I5:J5"/>
    <mergeCell ref="K5:L5"/>
    <mergeCell ref="M5:N5"/>
    <mergeCell ref="O5:O6"/>
    <mergeCell ref="A3:N3"/>
    <mergeCell ref="A4:N4"/>
    <mergeCell ref="A5:A6"/>
    <mergeCell ref="B5:B6"/>
    <mergeCell ref="C5:C6"/>
    <mergeCell ref="D5:D6"/>
    <mergeCell ref="E5:F5"/>
    <mergeCell ref="G5:H5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T9</vt:lpstr>
      <vt:lpstr>T 10</vt:lpstr>
      <vt:lpstr>T11</vt:lpstr>
      <vt:lpstr>T12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2024-04-26T09:05:06Z</cp:lastPrinted>
  <dcterms:created xsi:type="dcterms:W3CDTF">2017-09-27T03:43:30Z</dcterms:created>
  <dcterms:modified xsi:type="dcterms:W3CDTF">2024-05-14T07:32:23Z</dcterms:modified>
</cp:coreProperties>
</file>